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gimoto/Desktop/"/>
    </mc:Choice>
  </mc:AlternateContent>
  <xr:revisionPtr revIDLastSave="0" documentId="8_{36C2682D-B973-EB4D-986A-EB7C1D1C46D1}" xr6:coauthVersionLast="47" xr6:coauthVersionMax="47" xr10:uidLastSave="{00000000-0000-0000-0000-000000000000}"/>
  <bookViews>
    <workbookView xWindow="5180" yWindow="1580" windowWidth="22780" windowHeight="21600" xr2:uid="{9A20EC1E-9978-45B5-A75A-83F43009F50A}"/>
  </bookViews>
  <sheets>
    <sheet name="創業特例用（様式）" sheetId="1" r:id="rId1"/>
    <sheet name="創業特例用（記入例・法人)" sheetId="2" r:id="rId2"/>
    <sheet name="創業特例用（記入例・個人事業主)" sheetId="3" r:id="rId3"/>
  </sheets>
  <definedNames>
    <definedName name="_xlnm.Print_Area" localSheetId="2">'創業特例用（記入例・個人事業主)'!$B$1:$AT$168</definedName>
    <definedName name="_xlnm.Print_Area" localSheetId="1">'創業特例用（記入例・法人)'!$B$1:$AT$165</definedName>
    <definedName name="_xlnm.Print_Area" localSheetId="0">'創業特例用（様式）'!$B$1:$AT$165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25" i="3" l="1"/>
  <c r="AJ120" i="3"/>
  <c r="AJ130" i="3" s="1"/>
  <c r="AJ132" i="3" s="1"/>
  <c r="AJ159" i="3" s="1"/>
  <c r="AJ37" i="3"/>
  <c r="AJ90" i="2"/>
  <c r="AJ95" i="2" s="1"/>
  <c r="AJ97" i="2" s="1"/>
  <c r="AJ85" i="2"/>
  <c r="AJ65" i="2"/>
  <c r="AJ70" i="2" s="1"/>
  <c r="AJ72" i="2" s="1"/>
  <c r="AJ60" i="2"/>
  <c r="AJ37" i="2"/>
  <c r="AJ150" i="1"/>
  <c r="AJ145" i="1"/>
  <c r="AJ155" i="1" s="1"/>
  <c r="AJ157" i="1" s="1"/>
  <c r="AJ125" i="1"/>
  <c r="AJ120" i="1"/>
  <c r="AJ130" i="1" s="1"/>
  <c r="AJ132" i="1" s="1"/>
  <c r="AJ159" i="1" s="1"/>
  <c r="AJ90" i="1"/>
  <c r="AJ85" i="1"/>
  <c r="AJ95" i="1" s="1"/>
  <c r="AJ97" i="1" s="1"/>
  <c r="AJ65" i="1"/>
  <c r="AJ60" i="1"/>
  <c r="AJ70" i="1" s="1"/>
  <c r="AJ72" i="1" s="1"/>
  <c r="AJ99" i="1" s="1"/>
  <c r="AJ37" i="1"/>
  <c r="AJ99" i="2" l="1"/>
</calcChain>
</file>

<file path=xl/sharedStrings.xml><?xml version="1.0" encoding="utf-8"?>
<sst xmlns="http://schemas.openxmlformats.org/spreadsheetml/2006/main" count="874" uniqueCount="120">
  <si>
    <t>様式３－１</t>
    <rPh sb="0" eb="2">
      <t>ヨウシキ</t>
    </rPh>
    <phoneticPr fontId="3"/>
  </si>
  <si>
    <t>電気・ガス価格高騰緊急対策給付金</t>
    <phoneticPr fontId="3"/>
  </si>
  <si>
    <t>　福井県知事　様</t>
    <rPh sb="1" eb="4">
      <t>フクイケン</t>
    </rPh>
    <rPh sb="7" eb="8">
      <t>サマ</t>
    </rPh>
    <phoneticPr fontId="3"/>
  </si>
  <si>
    <t>事業者</t>
    <rPh sb="0" eb="3">
      <t>ジギョウシャ</t>
    </rPh>
    <phoneticPr fontId="3"/>
  </si>
  <si>
    <t>名 　称</t>
    <rPh sb="0" eb="1">
      <t>メイ</t>
    </rPh>
    <rPh sb="3" eb="4">
      <t>ショウ</t>
    </rPh>
    <phoneticPr fontId="3"/>
  </si>
  <si>
    <t>代表者氏名</t>
    <rPh sb="0" eb="3">
      <t>ダイヒョウシャ</t>
    </rPh>
    <rPh sb="3" eb="4">
      <t>シ</t>
    </rPh>
    <rPh sb="4" eb="5">
      <t>ナ</t>
    </rPh>
    <phoneticPr fontId="3"/>
  </si>
  <si>
    <t>　次のとおり電気・ガス価格高騰緊急対策給付金について、関係書類を添えて申請します。</t>
    <rPh sb="1" eb="2">
      <t>ツギ</t>
    </rPh>
    <rPh sb="6" eb="8">
      <t>デンキ</t>
    </rPh>
    <rPh sb="11" eb="13">
      <t>カカク</t>
    </rPh>
    <rPh sb="13" eb="15">
      <t>コウトウ</t>
    </rPh>
    <rPh sb="15" eb="17">
      <t>キンキュウ</t>
    </rPh>
    <rPh sb="17" eb="19">
      <t>タイサク</t>
    </rPh>
    <rPh sb="19" eb="22">
      <t>キュウフキン</t>
    </rPh>
    <rPh sb="27" eb="29">
      <t>カンケイ</t>
    </rPh>
    <rPh sb="29" eb="31">
      <t>ショルイ</t>
    </rPh>
    <rPh sb="32" eb="33">
      <t>ソ</t>
    </rPh>
    <rPh sb="35" eb="37">
      <t>シンセイ</t>
    </rPh>
    <phoneticPr fontId="3"/>
  </si>
  <si>
    <t>創業に関する情報</t>
    <rPh sb="0" eb="2">
      <t>ソウギョウ</t>
    </rPh>
    <rPh sb="3" eb="4">
      <t>カン</t>
    </rPh>
    <rPh sb="6" eb="8">
      <t>ジョウホウ</t>
    </rPh>
    <phoneticPr fontId="3"/>
  </si>
  <si>
    <t>申請区分</t>
    <rPh sb="0" eb="2">
      <t>シンセイ</t>
    </rPh>
    <rPh sb="2" eb="4">
      <t>クブン</t>
    </rPh>
    <phoneticPr fontId="3"/>
  </si>
  <si>
    <t>法人</t>
    <rPh sb="0" eb="2">
      <t>ホウジン</t>
    </rPh>
    <phoneticPr fontId="3"/>
  </si>
  <si>
    <t>・</t>
    <phoneticPr fontId="3"/>
  </si>
  <si>
    <t>個人事業主</t>
    <rPh sb="0" eb="2">
      <t>コジン</t>
    </rPh>
    <rPh sb="2" eb="5">
      <t>ジギョウヌシ</t>
    </rPh>
    <phoneticPr fontId="3"/>
  </si>
  <si>
    <t>創業日</t>
    <rPh sb="0" eb="2">
      <t>ソウギョウ</t>
    </rPh>
    <rPh sb="2" eb="3">
      <t>ビ</t>
    </rPh>
    <phoneticPr fontId="3"/>
  </si>
  <si>
    <t>(和暦)</t>
    <rPh sb="1" eb="3">
      <t>ワレキ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</si>
  <si>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</si>
  <si>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</si>
  <si>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</si>
  <si>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</si>
  <si>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創業区分早見表の創業区分の番号</t>
    <rPh sb="0" eb="2">
      <t>ソウギョウ</t>
    </rPh>
    <rPh sb="2" eb="4">
      <t>クブン</t>
    </rPh>
    <rPh sb="4" eb="7">
      <t>ハヤミヒョウ</t>
    </rPh>
    <rPh sb="8" eb="10">
      <t>ソウギョウ</t>
    </rPh>
    <rPh sb="10" eb="12">
      <t>クブン</t>
    </rPh>
    <rPh sb="13" eb="15">
      <t>バンゴウ</t>
    </rPh>
    <phoneticPr fontId="3"/>
  </si>
  <si>
    <t>※創業区分早見表は、給付金よくあるご質問をご覧ください。</t>
    <rPh sb="1" eb="3">
      <t>ソウギョウ</t>
    </rPh>
    <rPh sb="3" eb="5">
      <t>クブン</t>
    </rPh>
    <rPh sb="5" eb="8">
      <t>ハヤミヒョウ</t>
    </rPh>
    <rPh sb="10" eb="13">
      <t>キュウフキン</t>
    </rPh>
    <rPh sb="18" eb="20">
      <t>シツモン</t>
    </rPh>
    <rPh sb="22" eb="23">
      <t>ラン</t>
    </rPh>
    <phoneticPr fontId="3"/>
  </si>
  <si>
    <t>費用に占める電気・ガス料金の割合の計算</t>
    <rPh sb="0" eb="2">
      <t>ヒヨウ</t>
    </rPh>
    <rPh sb="3" eb="4">
      <t>シ</t>
    </rPh>
    <rPh sb="6" eb="8">
      <t>デンキ</t>
    </rPh>
    <rPh sb="11" eb="13">
      <t>リョウキン</t>
    </rPh>
    <rPh sb="14" eb="16">
      <t>ワリアイ</t>
    </rPh>
    <rPh sb="17" eb="19">
      <t>ケイサン</t>
    </rPh>
    <phoneticPr fontId="3"/>
  </si>
  <si>
    <t>（費用…売上原価、販売費および一般管理費の合計金額）</t>
    <rPh sb="1" eb="3">
      <t>ヒヨウ</t>
    </rPh>
    <rPh sb="21" eb="23">
      <t>ゴウケイ</t>
    </rPh>
    <phoneticPr fontId="3"/>
  </si>
  <si>
    <t>（※提出する書類について、売上原価、販売費および一般管理費の金額が分かる箇所に必ず○を付けてください。）</t>
    <rPh sb="6" eb="8">
      <t>ショルイ</t>
    </rPh>
    <phoneticPr fontId="3"/>
  </si>
  <si>
    <t>① 費用の総額</t>
    <rPh sb="2" eb="4">
      <t>ヒヨウ</t>
    </rPh>
    <rPh sb="5" eb="7">
      <t>ソウガク</t>
    </rPh>
    <phoneticPr fontId="3"/>
  </si>
  <si>
    <t>円</t>
    <rPh sb="0" eb="1">
      <t>エン</t>
    </rPh>
    <phoneticPr fontId="3"/>
  </si>
  <si>
    <t>…❶</t>
    <phoneticPr fontId="3"/>
  </si>
  <si>
    <t>【創業日以降、決算期を迎えている場合】</t>
    <phoneticPr fontId="3"/>
  </si>
  <si>
    <t>　　（法人）前決算期の損益計算書に記載の額</t>
    <phoneticPr fontId="3"/>
  </si>
  <si>
    <t>　　（個人事業主）令和４年分所得税青色申告決算書（または令和４年度収支内訳書）に記載の額</t>
    <rPh sb="3" eb="8">
      <t>コジンジギョウヌシ</t>
    </rPh>
    <rPh sb="28" eb="30">
      <t>レイワ</t>
    </rPh>
    <rPh sb="31" eb="33">
      <t>ネンド</t>
    </rPh>
    <rPh sb="40" eb="42">
      <t>キサイ</t>
    </rPh>
    <rPh sb="43" eb="44">
      <t>ガク</t>
    </rPh>
    <phoneticPr fontId="3"/>
  </si>
  <si>
    <t>【創業日以降、決算期を迎えていない場合】</t>
    <phoneticPr fontId="3"/>
  </si>
  <si>
    <r>
      <t>　　創業日が属する月の翌月から</t>
    </r>
    <r>
      <rPr>
        <b/>
        <sz val="9"/>
        <color theme="1"/>
        <rFont val="ＭＳ Ｐゴシック"/>
        <family val="3"/>
        <charset val="128"/>
      </rPr>
      <t>申請日の属する月の前月</t>
    </r>
    <r>
      <rPr>
        <sz val="9"/>
        <color theme="1"/>
        <rFont val="ＭＳ Ｐゴシック"/>
        <family val="3"/>
        <charset val="128"/>
      </rPr>
      <t>までの合計額</t>
    </r>
    <rPh sb="2" eb="4">
      <t>ソウギョウ</t>
    </rPh>
    <rPh sb="4" eb="5">
      <t>ヒ</t>
    </rPh>
    <rPh sb="6" eb="7">
      <t>ゾク</t>
    </rPh>
    <rPh sb="9" eb="10">
      <t>ツキ</t>
    </rPh>
    <rPh sb="11" eb="13">
      <t>ヨクゲツ</t>
    </rPh>
    <rPh sb="15" eb="17">
      <t>シンセイ</t>
    </rPh>
    <rPh sb="17" eb="18">
      <t>ビ</t>
    </rPh>
    <rPh sb="19" eb="20">
      <t>ゾク</t>
    </rPh>
    <rPh sb="22" eb="23">
      <t>ツキ</t>
    </rPh>
    <rPh sb="24" eb="26">
      <t>ゼンゲツ</t>
    </rPh>
    <rPh sb="29" eb="31">
      <t>ゴウケイ</t>
    </rPh>
    <rPh sb="31" eb="32">
      <t>ガク</t>
    </rPh>
    <phoneticPr fontId="3"/>
  </si>
  <si>
    <t>② 費用の中の電気・ガス料金の合計額</t>
    <rPh sb="2" eb="4">
      <t>ヒヨウ</t>
    </rPh>
    <rPh sb="5" eb="6">
      <t>ナカ</t>
    </rPh>
    <rPh sb="7" eb="9">
      <t>デンキ</t>
    </rPh>
    <rPh sb="12" eb="14">
      <t>リョウキン</t>
    </rPh>
    <rPh sb="15" eb="18">
      <t>ゴウケイガク</t>
    </rPh>
    <phoneticPr fontId="3"/>
  </si>
  <si>
    <t>…❷</t>
    <phoneticPr fontId="3"/>
  </si>
  <si>
    <t>【創業日以降、決算期を迎えている場合】　前決算期における合計額</t>
    <rPh sb="20" eb="21">
      <t>ゼン</t>
    </rPh>
    <rPh sb="21" eb="24">
      <t>ケッサンキ</t>
    </rPh>
    <rPh sb="28" eb="30">
      <t>ゴウケイ</t>
    </rPh>
    <rPh sb="30" eb="31">
      <t>ガク</t>
    </rPh>
    <phoneticPr fontId="3"/>
  </si>
  <si>
    <r>
      <t>【創業日以降、決算期を迎えていない場合】　創業日が属する月の翌月から</t>
    </r>
    <r>
      <rPr>
        <b/>
        <sz val="9"/>
        <color theme="1"/>
        <rFont val="ＭＳ Ｐゴシック"/>
        <family val="3"/>
        <charset val="128"/>
      </rPr>
      <t>申請日の属する月の前月</t>
    </r>
    <r>
      <rPr>
        <sz val="9"/>
        <color theme="1"/>
        <rFont val="ＭＳ Ｐゴシック"/>
        <family val="3"/>
        <charset val="128"/>
      </rPr>
      <t>までの合計額</t>
    </r>
    <rPh sb="21" eb="23">
      <t>ソウギョウ</t>
    </rPh>
    <rPh sb="23" eb="24">
      <t>ヒ</t>
    </rPh>
    <rPh sb="25" eb="26">
      <t>ゾク</t>
    </rPh>
    <rPh sb="28" eb="29">
      <t>ツキ</t>
    </rPh>
    <rPh sb="30" eb="32">
      <t>ヨクゲツ</t>
    </rPh>
    <rPh sb="34" eb="36">
      <t>シンセイ</t>
    </rPh>
    <rPh sb="36" eb="37">
      <t>ビ</t>
    </rPh>
    <rPh sb="38" eb="39">
      <t>ゾク</t>
    </rPh>
    <rPh sb="41" eb="42">
      <t>ツキ</t>
    </rPh>
    <rPh sb="43" eb="45">
      <t>ゼンゲツ</t>
    </rPh>
    <rPh sb="48" eb="50">
      <t>ゴウケイ</t>
    </rPh>
    <rPh sb="50" eb="51">
      <t>ガク</t>
    </rPh>
    <phoneticPr fontId="3"/>
  </si>
  <si>
    <t>※「水道光熱費」に計上している電気・ガス料金の合計額を記入してください。</t>
    <rPh sb="25" eb="26">
      <t>ガク</t>
    </rPh>
    <rPh sb="27" eb="29">
      <t>キニュウ</t>
    </rPh>
    <phoneticPr fontId="3"/>
  </si>
  <si>
    <r>
      <t>③ 費用に占める電気・ガス料金の割合</t>
    </r>
    <r>
      <rPr>
        <sz val="9"/>
        <color theme="1"/>
        <rFont val="ＭＳ Ｐゴシック"/>
        <family val="3"/>
        <charset val="128"/>
      </rPr>
      <t>（計算式：（❷/❶）×100　※小数点以下切り捨て）</t>
    </r>
    <rPh sb="16" eb="18">
      <t>ワリアイ</t>
    </rPh>
    <phoneticPr fontId="3"/>
  </si>
  <si>
    <t>％</t>
    <phoneticPr fontId="3"/>
  </si>
  <si>
    <t>※計算結果が「3％未満」の
   場合は申請ができません。</t>
    <phoneticPr fontId="3"/>
  </si>
  <si>
    <t>申請する月の電気・ガス料金の増加額および給付金額の計算</t>
    <rPh sb="0" eb="2">
      <t>シンセイ</t>
    </rPh>
    <rPh sb="4" eb="5">
      <t>ツキ</t>
    </rPh>
    <rPh sb="6" eb="8">
      <t>デンキ</t>
    </rPh>
    <rPh sb="11" eb="13">
      <t>リョウキン</t>
    </rPh>
    <rPh sb="14" eb="16">
      <t>ゾウカ</t>
    </rPh>
    <rPh sb="16" eb="17">
      <t>ガク</t>
    </rPh>
    <rPh sb="20" eb="22">
      <t>キュウフ</t>
    </rPh>
    <rPh sb="22" eb="24">
      <t>キンガク</t>
    </rPh>
    <rPh sb="25" eb="27">
      <t>ケイサン</t>
    </rPh>
    <phoneticPr fontId="3"/>
  </si>
  <si>
    <t>（※提出する請求書の写しについて、該当する各月の使用量（または購入量）、請求金額、請求月が分かる箇所に必ず○を付けてください。）</t>
    <rPh sb="6" eb="9">
      <t>セイキュウショ</t>
    </rPh>
    <rPh sb="31" eb="33">
      <t>コウニュウ</t>
    </rPh>
    <rPh sb="33" eb="34">
      <t>リョウ</t>
    </rPh>
    <phoneticPr fontId="3"/>
  </si>
  <si>
    <t>※ 電気は県内の事業所における高圧電力、特別高圧電力の契約に限ります。
　  ガスは県内の事業所における工業用のガスの契約に限ります。</t>
    <rPh sb="2" eb="4">
      <t>デンキ</t>
    </rPh>
    <rPh sb="30" eb="31">
      <t>カギ</t>
    </rPh>
    <phoneticPr fontId="3"/>
  </si>
  <si>
    <r>
      <t>（１）創業日が</t>
    </r>
    <r>
      <rPr>
        <b/>
        <sz val="12"/>
        <color theme="1"/>
        <rFont val="ＭＳ Ｐゴシック"/>
        <family val="3"/>
        <charset val="128"/>
      </rPr>
      <t>令和４年１０月１日から令和５年２月２８日まで</t>
    </r>
    <r>
      <rPr>
        <sz val="10"/>
        <color theme="1"/>
        <rFont val="ＭＳ Ｐゴシック"/>
        <family val="3"/>
        <charset val="128"/>
      </rPr>
      <t>の事業者（創業区分：①～⑤）</t>
    </r>
    <rPh sb="3" eb="5">
      <t>ソウギョウ</t>
    </rPh>
    <rPh sb="5" eb="6">
      <t>ビ</t>
    </rPh>
    <rPh sb="7" eb="9">
      <t>レイワ</t>
    </rPh>
    <rPh sb="10" eb="11">
      <t>ネン</t>
    </rPh>
    <rPh sb="13" eb="14">
      <t>ガツ</t>
    </rPh>
    <rPh sb="15" eb="16">
      <t>ニチ</t>
    </rPh>
    <rPh sb="18" eb="20">
      <t>レイワ</t>
    </rPh>
    <rPh sb="21" eb="22">
      <t>ネン</t>
    </rPh>
    <rPh sb="23" eb="24">
      <t>ガツ</t>
    </rPh>
    <rPh sb="26" eb="27">
      <t>ニチ</t>
    </rPh>
    <rPh sb="30" eb="32">
      <t>ジギョウ</t>
    </rPh>
    <rPh sb="32" eb="33">
      <t>シャ</t>
    </rPh>
    <rPh sb="34" eb="36">
      <t>ソウギョウ</t>
    </rPh>
    <rPh sb="36" eb="38">
      <t>クブン</t>
    </rPh>
    <phoneticPr fontId="3"/>
  </si>
  <si>
    <t>① 令和５年</t>
    <rPh sb="2" eb="4">
      <t>レイワ</t>
    </rPh>
    <rPh sb="5" eb="6">
      <t>ネン</t>
    </rPh>
    <phoneticPr fontId="3"/>
  </si>
  <si>
    <r>
      <t>月における電気料金（</t>
    </r>
    <r>
      <rPr>
        <u/>
        <sz val="10"/>
        <color theme="1"/>
        <rFont val="ＭＳ Ｐゴシック"/>
        <family val="3"/>
        <charset val="128"/>
      </rPr>
      <t>令和５年４月から９月までの何れか１月</t>
    </r>
    <r>
      <rPr>
        <sz val="10"/>
        <color theme="1"/>
        <rFont val="ＭＳ Ｐゴシック"/>
        <family val="3"/>
        <charset val="128"/>
      </rPr>
      <t>）</t>
    </r>
    <rPh sb="0" eb="1">
      <t>ツキ</t>
    </rPh>
    <rPh sb="5" eb="7">
      <t>デンキ</t>
    </rPh>
    <rPh sb="7" eb="9">
      <t>リョウキン</t>
    </rPh>
    <rPh sb="10" eb="12">
      <t>レイワ</t>
    </rPh>
    <rPh sb="13" eb="14">
      <t>ネン</t>
    </rPh>
    <rPh sb="15" eb="16">
      <t>ガツ</t>
    </rPh>
    <rPh sb="19" eb="20">
      <t>ガツ</t>
    </rPh>
    <rPh sb="23" eb="24">
      <t>イズ</t>
    </rPh>
    <rPh sb="27" eb="28">
      <t>ツキ</t>
    </rPh>
    <phoneticPr fontId="3"/>
  </si>
  <si>
    <t>…❸</t>
    <phoneticPr fontId="3"/>
  </si>
  <si>
    <t>※申請する月の請求書に記載の「請求金額」を記載してください。
※対象となる契約が複数ある場合は、各請求書に記載の「請求金額」の合計を記載してください。</t>
    <phoneticPr fontId="3"/>
  </si>
  <si>
    <t>「電気料金」に記入する額の考え方は以下同</t>
    <rPh sb="1" eb="5">
      <t>デンキリョウキン</t>
    </rPh>
    <rPh sb="7" eb="9">
      <t>キニュウ</t>
    </rPh>
    <rPh sb="11" eb="12">
      <t>ガク</t>
    </rPh>
    <rPh sb="13" eb="14">
      <t>カンガ</t>
    </rPh>
    <rPh sb="15" eb="16">
      <t>カタ</t>
    </rPh>
    <rPh sb="17" eb="20">
      <t>イカオナ</t>
    </rPh>
    <phoneticPr fontId="3"/>
  </si>
  <si>
    <t>② 上記の月における電気使用量</t>
    <rPh sb="2" eb="4">
      <t>ジョウキ</t>
    </rPh>
    <rPh sb="5" eb="6">
      <t>ツキ</t>
    </rPh>
    <rPh sb="10" eb="15">
      <t>デンキシヨウリョウ</t>
    </rPh>
    <phoneticPr fontId="3"/>
  </si>
  <si>
    <t>kWh</t>
    <phoneticPr fontId="3"/>
  </si>
  <si>
    <t>…❹</t>
    <phoneticPr fontId="3"/>
  </si>
  <si>
    <t>※申請する月の請求書に記載の「電気使用量」を記載してください。
※対象となる契約が複数ある場合は、各請求書に記載の「電気使用量」の合計を記載してください。</t>
    <rPh sb="15" eb="20">
      <t>デンキシヨウリョウ</t>
    </rPh>
    <rPh sb="58" eb="63">
      <t>デンキシヨウリョウ</t>
    </rPh>
    <phoneticPr fontId="3"/>
  </si>
  <si>
    <t>「電気使用量」に記入する額の考え方は以下同</t>
    <rPh sb="1" eb="3">
      <t>デンキ</t>
    </rPh>
    <rPh sb="3" eb="6">
      <t>シヨウリョウ</t>
    </rPh>
    <rPh sb="8" eb="10">
      <t>キニュウ</t>
    </rPh>
    <rPh sb="12" eb="13">
      <t>ガク</t>
    </rPh>
    <rPh sb="14" eb="15">
      <t>カンガ</t>
    </rPh>
    <rPh sb="16" eb="17">
      <t>カタ</t>
    </rPh>
    <rPh sb="18" eb="21">
      <t>イカオナ</t>
    </rPh>
    <phoneticPr fontId="3"/>
  </si>
  <si>
    <t>③ 創業区分早見表に該当する電気料金、電気使用量</t>
    <rPh sb="2" eb="4">
      <t>ソウギョウ</t>
    </rPh>
    <rPh sb="4" eb="6">
      <t>クブン</t>
    </rPh>
    <rPh sb="6" eb="9">
      <t>ハヤミヒョウ</t>
    </rPh>
    <rPh sb="10" eb="12">
      <t>ガイトウ</t>
    </rPh>
    <rPh sb="14" eb="16">
      <t>デンキ</t>
    </rPh>
    <rPh sb="16" eb="18">
      <t>リョウキン</t>
    </rPh>
    <rPh sb="19" eb="24">
      <t>デンキシヨウリョウ</t>
    </rPh>
    <phoneticPr fontId="3"/>
  </si>
  <si>
    <t>Ａ</t>
    <phoneticPr fontId="3"/>
  </si>
  <si>
    <t>から</t>
    <phoneticPr fontId="3"/>
  </si>
  <si>
    <t>月</t>
    <rPh sb="0" eb="1">
      <t>ツキ</t>
    </rPh>
    <phoneticPr fontId="3"/>
  </si>
  <si>
    <t>までの電気料金の合計</t>
    <rPh sb="3" eb="7">
      <t>デンキリョウキン</t>
    </rPh>
    <rPh sb="8" eb="10">
      <t>ゴウケイ</t>
    </rPh>
    <phoneticPr fontId="3"/>
  </si>
  <si>
    <t>Ｂ</t>
    <phoneticPr fontId="3"/>
  </si>
  <si>
    <t>÷</t>
    <phoneticPr fontId="3"/>
  </si>
  <si>
    <t>（※）</t>
    <phoneticPr fontId="3"/>
  </si>
  <si>
    <t>（小数点第１位四捨五入）→</t>
    <phoneticPr fontId="3"/>
  </si>
  <si>
    <t>…❺</t>
    <phoneticPr fontId="3"/>
  </si>
  <si>
    <t>※創業区分早見表に記載されている除数（割る数（１から５の何れか））を記入してください。</t>
    <rPh sb="1" eb="3">
      <t>ソウギョウ</t>
    </rPh>
    <rPh sb="3" eb="5">
      <t>クブン</t>
    </rPh>
    <rPh sb="5" eb="8">
      <t>ハヤミヒョウ</t>
    </rPh>
    <rPh sb="9" eb="11">
      <t>キサイ</t>
    </rPh>
    <rPh sb="16" eb="18">
      <t>ジョスウ</t>
    </rPh>
    <rPh sb="19" eb="20">
      <t>ワ</t>
    </rPh>
    <rPh sb="21" eb="22">
      <t>カズ</t>
    </rPh>
    <rPh sb="28" eb="29">
      <t>イズ</t>
    </rPh>
    <rPh sb="34" eb="36">
      <t>キニュウ</t>
    </rPh>
    <phoneticPr fontId="3"/>
  </si>
  <si>
    <t>C</t>
    <phoneticPr fontId="3"/>
  </si>
  <si>
    <t>までの電気使用量の合計</t>
    <rPh sb="3" eb="5">
      <t>デンキ</t>
    </rPh>
    <rPh sb="5" eb="8">
      <t>シヨウリョウ</t>
    </rPh>
    <rPh sb="9" eb="11">
      <t>ゴウケイ</t>
    </rPh>
    <phoneticPr fontId="3"/>
  </si>
  <si>
    <t>D</t>
    <phoneticPr fontId="3"/>
  </si>
  <si>
    <t>…❻</t>
    <phoneticPr fontId="3"/>
  </si>
  <si>
    <r>
      <t>④ ❺</t>
    </r>
    <r>
      <rPr>
        <sz val="10"/>
        <color theme="1"/>
        <rFont val="ＭＳ ゴシック"/>
        <family val="3"/>
        <charset val="128"/>
      </rPr>
      <t>の電気料金を申請する月の電気使用量に置き換えて計算</t>
    </r>
    <rPh sb="4" eb="8">
      <t>デンキリョウキン</t>
    </rPh>
    <rPh sb="9" eb="11">
      <t>シンセイ</t>
    </rPh>
    <rPh sb="13" eb="14">
      <t>ツキ</t>
    </rPh>
    <rPh sb="15" eb="20">
      <t>デンキシヨウリョウ</t>
    </rPh>
    <rPh sb="21" eb="22">
      <t>オ</t>
    </rPh>
    <rPh sb="23" eb="24">
      <t>カ</t>
    </rPh>
    <rPh sb="26" eb="28">
      <t>ケイサン</t>
    </rPh>
    <phoneticPr fontId="3"/>
  </si>
  <si>
    <r>
      <t>（計算式：❹</t>
    </r>
    <r>
      <rPr>
        <sz val="9"/>
        <rFont val="Segoe UI Symbol"/>
        <family val="3"/>
      </rPr>
      <t>×</t>
    </r>
    <r>
      <rPr>
        <sz val="9"/>
        <rFont val="ＭＳ Ｐゴシック"/>
        <family val="3"/>
        <charset val="128"/>
      </rPr>
      <t>❺</t>
    </r>
    <r>
      <rPr>
        <sz val="9"/>
        <rFont val="Segoe UI Symbol"/>
        <family val="3"/>
      </rPr>
      <t>/</t>
    </r>
    <r>
      <rPr>
        <sz val="9"/>
        <rFont val="ＭＳ Ｐゴシック"/>
        <family val="3"/>
        <charset val="128"/>
      </rPr>
      <t xml:space="preserve"> ❻</t>
    </r>
    <r>
      <rPr>
        <sz val="9"/>
        <rFont val="Segoe UI Symbol"/>
        <family val="3"/>
      </rPr>
      <t>　</t>
    </r>
    <r>
      <rPr>
        <sz val="9"/>
        <rFont val="Segoe UI Symbol"/>
        <family val="2"/>
      </rPr>
      <t>※</t>
    </r>
    <r>
      <rPr>
        <sz val="9"/>
        <rFont val="Segoe UI Symbol"/>
        <family val="3"/>
      </rPr>
      <t>小数点以下切り捨て）</t>
    </r>
    <rPh sb="1" eb="4">
      <t>ケイサンシキ</t>
    </rPh>
    <rPh sb="13" eb="14">
      <t>ショウ</t>
    </rPh>
    <phoneticPr fontId="3"/>
  </si>
  <si>
    <t>…❼</t>
    <phoneticPr fontId="3"/>
  </si>
  <si>
    <r>
      <t>⑤ 申請する月の電気料金の増加額　</t>
    </r>
    <r>
      <rPr>
        <sz val="9"/>
        <color theme="1"/>
        <rFont val="ＭＳ Ｐゴシック"/>
        <family val="3"/>
        <charset val="128"/>
      </rPr>
      <t>（計算式：❸－❼</t>
    </r>
    <r>
      <rPr>
        <sz val="9"/>
        <color theme="1"/>
        <rFont val="ＭＳ ゴシック"/>
        <family val="3"/>
        <charset val="128"/>
      </rPr>
      <t>　</t>
    </r>
    <r>
      <rPr>
        <sz val="9"/>
        <color theme="1"/>
        <rFont val="ＭＳ Ｐゴシック"/>
        <family val="2"/>
        <charset val="128"/>
      </rPr>
      <t>※</t>
    </r>
    <r>
      <rPr>
        <sz val="9"/>
        <color theme="1"/>
        <rFont val="ＭＳ ゴシック"/>
        <family val="3"/>
        <charset val="128"/>
      </rPr>
      <t>小数点以下切り捨て）</t>
    </r>
    <phoneticPr fontId="3"/>
  </si>
  <si>
    <t>…❽</t>
    <phoneticPr fontId="3"/>
  </si>
  <si>
    <t>⑥ 令和５年</t>
    <rPh sb="2" eb="4">
      <t>レイワ</t>
    </rPh>
    <rPh sb="5" eb="6">
      <t>ネン</t>
    </rPh>
    <phoneticPr fontId="3"/>
  </si>
  <si>
    <r>
      <t>月におけるガス料金（</t>
    </r>
    <r>
      <rPr>
        <u/>
        <sz val="10"/>
        <color theme="1"/>
        <rFont val="ＭＳ Ｐゴシック"/>
        <family val="3"/>
        <charset val="128"/>
      </rPr>
      <t>令和５年４月から９月までの何れか１月</t>
    </r>
    <r>
      <rPr>
        <sz val="10"/>
        <color theme="1"/>
        <rFont val="ＭＳ Ｐゴシック"/>
        <family val="3"/>
        <charset val="128"/>
      </rPr>
      <t>）</t>
    </r>
    <rPh sb="0" eb="1">
      <t>ツキ</t>
    </rPh>
    <rPh sb="7" eb="9">
      <t>リョウキン</t>
    </rPh>
    <rPh sb="10" eb="12">
      <t>レイワ</t>
    </rPh>
    <rPh sb="13" eb="14">
      <t>ネン</t>
    </rPh>
    <rPh sb="15" eb="16">
      <t>ガツ</t>
    </rPh>
    <rPh sb="19" eb="20">
      <t>ガツ</t>
    </rPh>
    <rPh sb="23" eb="24">
      <t>イズ</t>
    </rPh>
    <rPh sb="27" eb="28">
      <t>ツキ</t>
    </rPh>
    <phoneticPr fontId="3"/>
  </si>
  <si>
    <t>…❾</t>
    <phoneticPr fontId="3"/>
  </si>
  <si>
    <t>「ガス料金」に記入する額の考え方は以下同</t>
    <rPh sb="3" eb="5">
      <t>リョウキン</t>
    </rPh>
    <rPh sb="7" eb="9">
      <t>キニュウ</t>
    </rPh>
    <rPh sb="11" eb="12">
      <t>ガク</t>
    </rPh>
    <rPh sb="13" eb="14">
      <t>カンガ</t>
    </rPh>
    <rPh sb="15" eb="16">
      <t>カタ</t>
    </rPh>
    <rPh sb="17" eb="20">
      <t>イカオナ</t>
    </rPh>
    <phoneticPr fontId="3"/>
  </si>
  <si>
    <t>⑦ 上記の月におけるガス購入量</t>
    <rPh sb="2" eb="4">
      <t>ジョウキ</t>
    </rPh>
    <rPh sb="5" eb="6">
      <t>ツキ</t>
    </rPh>
    <rPh sb="12" eb="14">
      <t>コウニュウ</t>
    </rPh>
    <rPh sb="14" eb="15">
      <t>リョウ</t>
    </rPh>
    <phoneticPr fontId="3"/>
  </si>
  <si>
    <t>kg</t>
  </si>
  <si>
    <t>…❿</t>
    <phoneticPr fontId="3"/>
  </si>
  <si>
    <t>※申請する月の請求書に記載の「ガス購入量」を記載してください。
※対象となる契約が複数ある場合は、各請求書に記載の「ガス購入量」の合計を記載してください。
※請求書に記載の単位が「㎥」の場合は、「㎏」に換算（1㎥＝2㎏）して記載してください。</t>
    <rPh sb="17" eb="19">
      <t>コウニュウ</t>
    </rPh>
    <rPh sb="19" eb="20">
      <t>リョウ</t>
    </rPh>
    <rPh sb="60" eb="62">
      <t>コウニュウ</t>
    </rPh>
    <rPh sb="62" eb="63">
      <t>リョウ</t>
    </rPh>
    <phoneticPr fontId="3"/>
  </si>
  <si>
    <t>「ガス購入量」に記入する額の考え方は以下同</t>
    <rPh sb="3" eb="5">
      <t>コウニュウ</t>
    </rPh>
    <rPh sb="5" eb="6">
      <t>リョウ</t>
    </rPh>
    <rPh sb="8" eb="10">
      <t>キニュウ</t>
    </rPh>
    <rPh sb="12" eb="13">
      <t>ガク</t>
    </rPh>
    <rPh sb="14" eb="15">
      <t>カンガ</t>
    </rPh>
    <rPh sb="16" eb="17">
      <t>カタ</t>
    </rPh>
    <rPh sb="18" eb="21">
      <t>イカオナ</t>
    </rPh>
    <phoneticPr fontId="3"/>
  </si>
  <si>
    <t>⑧ 創業区分早見表に該当するガス料金、ガス購入量</t>
    <rPh sb="2" eb="4">
      <t>ソウギョウ</t>
    </rPh>
    <rPh sb="4" eb="6">
      <t>クブン</t>
    </rPh>
    <rPh sb="6" eb="9">
      <t>ハヤミヒョウ</t>
    </rPh>
    <rPh sb="10" eb="12">
      <t>ガイトウ</t>
    </rPh>
    <rPh sb="16" eb="18">
      <t>リョウキン</t>
    </rPh>
    <rPh sb="21" eb="23">
      <t>コウニュウ</t>
    </rPh>
    <rPh sb="23" eb="24">
      <t>リョウ</t>
    </rPh>
    <phoneticPr fontId="3"/>
  </si>
  <si>
    <t>E</t>
    <phoneticPr fontId="3"/>
  </si>
  <si>
    <t>までのガス料金の合計</t>
    <rPh sb="5" eb="7">
      <t>リョウキン</t>
    </rPh>
    <rPh sb="8" eb="10">
      <t>ゴウケイ</t>
    </rPh>
    <phoneticPr fontId="3"/>
  </si>
  <si>
    <t>F</t>
    <phoneticPr fontId="3"/>
  </si>
  <si>
    <t>…⓫</t>
    <phoneticPr fontId="3"/>
  </si>
  <si>
    <t>G</t>
    <phoneticPr fontId="3"/>
  </si>
  <si>
    <t>までのガス購入量の合計</t>
    <rPh sb="5" eb="7">
      <t>コウニュウ</t>
    </rPh>
    <rPh sb="7" eb="8">
      <t>リョウ</t>
    </rPh>
    <rPh sb="9" eb="11">
      <t>ゴウケイ</t>
    </rPh>
    <phoneticPr fontId="3"/>
  </si>
  <si>
    <t>H</t>
    <phoneticPr fontId="3"/>
  </si>
  <si>
    <t>…⓬</t>
    <phoneticPr fontId="3"/>
  </si>
  <si>
    <r>
      <t>⑨ ⓫</t>
    </r>
    <r>
      <rPr>
        <sz val="10"/>
        <color theme="1"/>
        <rFont val="ＭＳ ゴシック"/>
        <family val="3"/>
        <charset val="128"/>
      </rPr>
      <t>のガス料金を申請する月のガス購入量に置き換えて計算</t>
    </r>
    <rPh sb="6" eb="8">
      <t>リョウキン</t>
    </rPh>
    <rPh sb="9" eb="11">
      <t>シンセイ</t>
    </rPh>
    <rPh sb="13" eb="14">
      <t>ツキ</t>
    </rPh>
    <rPh sb="17" eb="19">
      <t>コウニュウ</t>
    </rPh>
    <rPh sb="19" eb="20">
      <t>リョウ</t>
    </rPh>
    <rPh sb="21" eb="22">
      <t>オ</t>
    </rPh>
    <rPh sb="23" eb="24">
      <t>カ</t>
    </rPh>
    <rPh sb="26" eb="28">
      <t>ケイサン</t>
    </rPh>
    <phoneticPr fontId="3"/>
  </si>
  <si>
    <r>
      <t>（計算式：❿×⓫</t>
    </r>
    <r>
      <rPr>
        <sz val="9"/>
        <rFont val="Segoe UI Symbol"/>
        <family val="3"/>
      </rPr>
      <t>/</t>
    </r>
    <r>
      <rPr>
        <sz val="9"/>
        <rFont val="ＭＳ Ｐゴシック"/>
        <family val="3"/>
        <charset val="128"/>
      </rPr>
      <t xml:space="preserve"> ⓬</t>
    </r>
    <r>
      <rPr>
        <sz val="9"/>
        <rFont val="ＭＳ ゴシック"/>
        <family val="3"/>
        <charset val="128"/>
      </rPr>
      <t>　</t>
    </r>
    <r>
      <rPr>
        <sz val="9"/>
        <rFont val="ＭＳ Ｐゴシック"/>
        <family val="2"/>
        <charset val="128"/>
      </rPr>
      <t>※</t>
    </r>
    <r>
      <rPr>
        <sz val="9"/>
        <rFont val="ＭＳ ゴシック"/>
        <family val="3"/>
        <charset val="128"/>
      </rPr>
      <t>小数点以下切り捨て）</t>
    </r>
    <rPh sb="1" eb="4">
      <t>ケイサンシキ</t>
    </rPh>
    <rPh sb="13" eb="14">
      <t>ショウ</t>
    </rPh>
    <phoneticPr fontId="3"/>
  </si>
  <si>
    <t>…⓭</t>
    <phoneticPr fontId="3"/>
  </si>
  <si>
    <r>
      <t>⑩ 申請する月のガス料金の増加額　</t>
    </r>
    <r>
      <rPr>
        <sz val="9"/>
        <color theme="1"/>
        <rFont val="ＭＳ Ｐゴシック"/>
        <family val="3"/>
        <charset val="128"/>
      </rPr>
      <t>（計算式：❾－⓭　</t>
    </r>
    <r>
      <rPr>
        <sz val="9"/>
        <color theme="1"/>
        <rFont val="ＭＳ Ｐゴシック"/>
        <family val="2"/>
        <charset val="128"/>
      </rPr>
      <t>※</t>
    </r>
    <r>
      <rPr>
        <sz val="9"/>
        <color theme="1"/>
        <rFont val="ＭＳ ゴシック"/>
        <family val="3"/>
        <charset val="128"/>
      </rPr>
      <t>小数点以下切り捨て）</t>
    </r>
    <phoneticPr fontId="3"/>
  </si>
  <si>
    <t>…⓮</t>
    <phoneticPr fontId="3"/>
  </si>
  <si>
    <r>
      <t>⑪ 申請月の電気・ガス料金の増加額</t>
    </r>
    <r>
      <rPr>
        <sz val="9"/>
        <color theme="1"/>
        <rFont val="ＭＳ Ｐゴシック"/>
        <family val="3"/>
        <charset val="128"/>
      </rPr>
      <t>　（計算式：❽＋⓮）</t>
    </r>
    <phoneticPr fontId="3"/>
  </si>
  <si>
    <t>⑫ 給付金額</t>
    <rPh sb="2" eb="4">
      <t>キュウフ</t>
    </rPh>
    <rPh sb="4" eb="6">
      <t>キンガク</t>
    </rPh>
    <phoneticPr fontId="3"/>
  </si>
  <si>
    <t>⑪が1～49,999円の場合</t>
    <phoneticPr fontId="3"/>
  </si>
  <si>
    <t>15万円</t>
    <rPh sb="2" eb="4">
      <t>マンエン</t>
    </rPh>
    <phoneticPr fontId="3"/>
  </si>
  <si>
    <t xml:space="preserve">  (※右記の何れかの金額に○を付けてください。)</t>
    <rPh sb="4" eb="6">
      <t>ウキ</t>
    </rPh>
    <rPh sb="7" eb="8">
      <t>イズ</t>
    </rPh>
    <rPh sb="11" eb="13">
      <t>キンガク</t>
    </rPh>
    <rPh sb="16" eb="17">
      <t>ツ</t>
    </rPh>
    <phoneticPr fontId="3"/>
  </si>
  <si>
    <t>⑪が50,000～99,999円の場合</t>
    <phoneticPr fontId="3"/>
  </si>
  <si>
    <t>30万円</t>
    <rPh sb="2" eb="4">
      <t>マンエン</t>
    </rPh>
    <phoneticPr fontId="3"/>
  </si>
  <si>
    <t>⑪が100,000円～の場合</t>
    <phoneticPr fontId="3"/>
  </si>
  <si>
    <t>60万円</t>
    <rPh sb="2" eb="4">
      <t>マンエン</t>
    </rPh>
    <phoneticPr fontId="3"/>
  </si>
  <si>
    <r>
      <t>（２）創業日が</t>
    </r>
    <r>
      <rPr>
        <b/>
        <sz val="12"/>
        <color theme="1"/>
        <rFont val="ＭＳ Ｐゴシック"/>
        <family val="3"/>
        <charset val="128"/>
      </rPr>
      <t>令和５年３月１日から令和５年７月３１日まで</t>
    </r>
    <r>
      <rPr>
        <sz val="10"/>
        <color theme="1"/>
        <rFont val="ＭＳ Ｐゴシック"/>
        <family val="3"/>
        <charset val="128"/>
      </rPr>
      <t>の事業者（創業区分：⑥～⑩）</t>
    </r>
    <rPh sb="3" eb="5">
      <t>ソウギョウ</t>
    </rPh>
    <rPh sb="5" eb="6">
      <t>ビ</t>
    </rPh>
    <rPh sb="7" eb="9">
      <t>レイワ</t>
    </rPh>
    <rPh sb="10" eb="11">
      <t>ネン</t>
    </rPh>
    <rPh sb="12" eb="13">
      <t>ガツ</t>
    </rPh>
    <rPh sb="14" eb="15">
      <t>ニチ</t>
    </rPh>
    <rPh sb="17" eb="19">
      <t>レイワ</t>
    </rPh>
    <rPh sb="20" eb="21">
      <t>ネン</t>
    </rPh>
    <rPh sb="22" eb="23">
      <t>ガツ</t>
    </rPh>
    <rPh sb="25" eb="26">
      <t>ニチ</t>
    </rPh>
    <rPh sb="29" eb="31">
      <t>ジギョウ</t>
    </rPh>
    <rPh sb="31" eb="32">
      <t>シャ</t>
    </rPh>
    <rPh sb="33" eb="35">
      <t>ソウギョウ</t>
    </rPh>
    <rPh sb="35" eb="37">
      <t>クブン</t>
    </rPh>
    <phoneticPr fontId="3"/>
  </si>
  <si>
    <t>※創業区分早見表に記載されている除数（割る数（２から６の何れか））を記入してください。</t>
    <rPh sb="1" eb="3">
      <t>ソウギョウ</t>
    </rPh>
    <rPh sb="3" eb="5">
      <t>クブン</t>
    </rPh>
    <rPh sb="5" eb="8">
      <t>ハヤミヒョウ</t>
    </rPh>
    <rPh sb="9" eb="11">
      <t>キサイ</t>
    </rPh>
    <rPh sb="16" eb="18">
      <t>ジョスウ</t>
    </rPh>
    <rPh sb="19" eb="20">
      <t>ワ</t>
    </rPh>
    <rPh sb="21" eb="22">
      <t>カズ</t>
    </rPh>
    <rPh sb="28" eb="29">
      <t>イズ</t>
    </rPh>
    <rPh sb="34" eb="36">
      <t>キニュウ</t>
    </rPh>
    <phoneticPr fontId="3"/>
  </si>
  <si>
    <t>株式会社○○</t>
    <rPh sb="0" eb="4">
      <t>カブシキガイシャ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</si>
  <si>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</si>
  <si>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①</t>
    <phoneticPr fontId="3"/>
  </si>
  <si>
    <t>⑦ 上記の月におけるガス購入量</t>
    <rPh sb="2" eb="4">
      <t>ジョウキ</t>
    </rPh>
    <rPh sb="5" eb="6">
      <t>ツキ</t>
    </rPh>
    <phoneticPr fontId="3"/>
  </si>
  <si>
    <t>⑧ 創業区分早見表に該当するガス料金、ガス購入量</t>
    <rPh sb="2" eb="4">
      <t>ソウギョウ</t>
    </rPh>
    <rPh sb="4" eb="6">
      <t>クブン</t>
    </rPh>
    <rPh sb="6" eb="9">
      <t>ハヤミヒョウ</t>
    </rPh>
    <rPh sb="10" eb="12">
      <t>ガイトウ</t>
    </rPh>
    <rPh sb="16" eb="18">
      <t>リョウキン</t>
    </rPh>
    <phoneticPr fontId="3"/>
  </si>
  <si>
    <t>までのガス購入量の合計</t>
    <rPh sb="9" eb="11">
      <t>ゴウケイ</t>
    </rPh>
    <phoneticPr fontId="3"/>
  </si>
  <si>
    <t>⑨ ⓫のガス料金を、申請する月のガス購入量に置き換えて計算</t>
    <rPh sb="6" eb="8">
      <t>リョウキン</t>
    </rPh>
    <rPh sb="10" eb="12">
      <t>シンセイ</t>
    </rPh>
    <rPh sb="14" eb="15">
      <t>ツキ</t>
    </rPh>
    <rPh sb="22" eb="23">
      <t>オ</t>
    </rPh>
    <rPh sb="24" eb="25">
      <t>カ</t>
    </rPh>
    <rPh sb="27" eb="29">
      <t>ケイサン</t>
    </rPh>
    <phoneticPr fontId="3"/>
  </si>
  <si>
    <t>※創業区分早見表に記載されている除数（割る数（2から６の何れか））を記入してください。</t>
    <rPh sb="1" eb="3">
      <t>ソウギョウ</t>
    </rPh>
    <rPh sb="3" eb="5">
      <t>クブン</t>
    </rPh>
    <rPh sb="5" eb="8">
      <t>ハヤミヒョウ</t>
    </rPh>
    <rPh sb="9" eb="11">
      <t>キサイ</t>
    </rPh>
    <rPh sb="16" eb="18">
      <t>ジョスウ</t>
    </rPh>
    <rPh sb="19" eb="20">
      <t>ワ</t>
    </rPh>
    <rPh sb="21" eb="22">
      <t>カズ</t>
    </rPh>
    <rPh sb="28" eb="29">
      <t>イズ</t>
    </rPh>
    <rPh sb="34" eb="36">
      <t>キニュウ</t>
    </rPh>
    <phoneticPr fontId="3"/>
  </si>
  <si>
    <t>⑨ ⓫のガス料金を申請する月のガス購入量に置き換えて計算</t>
    <rPh sb="6" eb="8">
      <t>リョウキン</t>
    </rPh>
    <rPh sb="9" eb="11">
      <t>シンセイ</t>
    </rPh>
    <rPh sb="13" eb="14">
      <t>ツキ</t>
    </rPh>
    <rPh sb="21" eb="22">
      <t>オ</t>
    </rPh>
    <rPh sb="23" eb="24">
      <t>カ</t>
    </rPh>
    <rPh sb="26" eb="28">
      <t>ケイサン</t>
    </rPh>
    <phoneticPr fontId="3"/>
  </si>
  <si>
    <t>○○旅館</t>
    <rPh sb="2" eb="4">
      <t>リョカン</t>
    </rPh>
    <phoneticPr fontId="3"/>
  </si>
  <si>
    <t>○○　○○</t>
  </si>
  <si>
    <t>⑥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</si>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</sst>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.5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.5"/>
      <color theme="1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Segoe UI Symbol"/>
      <family val="3"/>
    </font>
    <font>
      <sz val="9"/>
      <name val="Segoe UI Symbol"/>
      <family val="2"/>
    </font>
    <font>
      <sz val="9"/>
      <color rgb="FFFF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sz val="9"/>
      <name val="ＭＳ ゴシック"/>
      <family val="3"/>
      <charset val="128"/>
    </font>
    <font>
      <sz val="9"/>
      <name val="ＭＳ Ｐゴシック"/>
      <family val="2"/>
      <charset val="128"/>
    </font>
    <font>
      <b/>
      <sz val="10"/>
      <color rgb="FFFF0000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7" fillId="2" borderId="0" xfId="0" applyFont="1" applyFill="1" applyAlignment="1">
      <alignment horizontal="left" vertical="center" shrinkToFit="1"/>
    </xf>
    <xf numFmtId="0" fontId="8" fillId="2" borderId="0" xfId="0" applyFont="1" applyFill="1">
      <alignment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>
      <alignment vertical="center"/>
    </xf>
    <xf numFmtId="176" fontId="7" fillId="2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shrinkToFit="1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0" xfId="0" applyFont="1" applyFill="1" applyAlignment="1">
      <alignment vertical="center" wrapText="1"/>
    </xf>
    <xf numFmtId="0" fontId="4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22" fillId="2" borderId="0" xfId="0" applyFont="1" applyFill="1" applyAlignment="1">
      <alignment vertical="center" shrinkToFit="1"/>
    </xf>
    <xf numFmtId="0" fontId="23" fillId="2" borderId="0" xfId="0" applyFont="1" applyFill="1" applyAlignment="1">
      <alignment vertical="center" shrinkToFit="1"/>
    </xf>
    <xf numFmtId="0" fontId="23" fillId="2" borderId="19" xfId="0" applyFont="1" applyFill="1" applyBorder="1" applyAlignment="1">
      <alignment horizontal="right" vertical="center"/>
    </xf>
    <xf numFmtId="0" fontId="7" fillId="2" borderId="20" xfId="0" applyFont="1" applyFill="1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176" fontId="7" fillId="2" borderId="13" xfId="0" applyNumberFormat="1" applyFont="1" applyFill="1" applyBorder="1">
      <alignment vertical="center"/>
    </xf>
    <xf numFmtId="0" fontId="13" fillId="2" borderId="13" xfId="0" applyFont="1" applyFill="1" applyBorder="1" applyAlignment="1">
      <alignment horizontal="left" vertical="center"/>
    </xf>
    <xf numFmtId="0" fontId="4" fillId="2" borderId="21" xfId="0" applyFont="1" applyFill="1" applyBorder="1">
      <alignment vertical="center"/>
    </xf>
    <xf numFmtId="176" fontId="7" fillId="2" borderId="12" xfId="0" applyNumberFormat="1" applyFont="1" applyFill="1" applyBorder="1">
      <alignment vertical="center"/>
    </xf>
    <xf numFmtId="0" fontId="21" fillId="2" borderId="0" xfId="0" applyFont="1" applyFill="1">
      <alignment vertical="center"/>
    </xf>
    <xf numFmtId="0" fontId="27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top" shrinkToFit="1"/>
    </xf>
    <xf numFmtId="0" fontId="32" fillId="2" borderId="0" xfId="0" applyFont="1" applyFill="1">
      <alignment vertical="center"/>
    </xf>
    <xf numFmtId="0" fontId="32" fillId="2" borderId="1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7" fillId="2" borderId="27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32" fillId="2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176" fontId="7" fillId="2" borderId="2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shrinkToFit="1"/>
    </xf>
    <xf numFmtId="176" fontId="7" fillId="2" borderId="24" xfId="0" applyNumberFormat="1" applyFont="1" applyFill="1" applyBorder="1" applyAlignment="1">
      <alignment horizontal="center" vertical="center"/>
    </xf>
    <xf numFmtId="176" fontId="7" fillId="2" borderId="2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 wrapText="1"/>
    </xf>
    <xf numFmtId="176" fontId="13" fillId="2" borderId="6" xfId="0" applyNumberFormat="1" applyFont="1" applyFill="1" applyBorder="1" applyAlignment="1">
      <alignment horizontal="center" vertical="center"/>
    </xf>
    <xf numFmtId="176" fontId="13" fillId="2" borderId="7" xfId="0" applyNumberFormat="1" applyFont="1" applyFill="1" applyBorder="1" applyAlignment="1">
      <alignment horizontal="center" vertical="center"/>
    </xf>
    <xf numFmtId="176" fontId="13" fillId="2" borderId="8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76" fontId="33" fillId="0" borderId="6" xfId="0" applyNumberFormat="1" applyFont="1" applyBorder="1" applyAlignment="1">
      <alignment horizontal="center" vertical="center"/>
    </xf>
    <xf numFmtId="176" fontId="33" fillId="0" borderId="7" xfId="0" applyNumberFormat="1" applyFont="1" applyBorder="1" applyAlignment="1">
      <alignment horizontal="center" vertical="center"/>
    </xf>
    <xf numFmtId="176" fontId="33" fillId="0" borderId="8" xfId="0" applyNumberFormat="1" applyFont="1" applyBorder="1" applyAlignment="1">
      <alignment horizontal="center" vertical="center"/>
    </xf>
    <xf numFmtId="38" fontId="33" fillId="0" borderId="9" xfId="1" applyFont="1" applyFill="1" applyBorder="1" applyAlignment="1">
      <alignment horizontal="center" vertical="center"/>
    </xf>
    <xf numFmtId="38" fontId="33" fillId="0" borderId="10" xfId="1" applyFont="1" applyFill="1" applyBorder="1" applyAlignment="1">
      <alignment horizontal="center" vertical="center"/>
    </xf>
    <xf numFmtId="38" fontId="33" fillId="0" borderId="11" xfId="1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176" fontId="33" fillId="2" borderId="6" xfId="0" applyNumberFormat="1" applyFon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/>
    </xf>
    <xf numFmtId="176" fontId="33" fillId="2" borderId="8" xfId="0" applyNumberFormat="1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176" fontId="33" fillId="2" borderId="9" xfId="0" applyNumberFormat="1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95249</xdr:colOff>
      <xdr:row>49</xdr:row>
      <xdr:rowOff>69273</xdr:rowOff>
    </xdr:from>
    <xdr:to>
      <xdr:col>45</xdr:col>
      <xdr:colOff>17317</xdr:colOff>
      <xdr:row>50</xdr:row>
      <xdr:rowOff>17319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D3F4343-323B-410B-8B56-43531790EB59}"/>
            </a:ext>
          </a:extLst>
        </xdr:cNvPr>
        <xdr:cNvSpPr/>
      </xdr:nvSpPr>
      <xdr:spPr>
        <a:xfrm>
          <a:off x="5435599" y="92005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94960</xdr:colOff>
      <xdr:row>0</xdr:row>
      <xdr:rowOff>80818</xdr:rowOff>
    </xdr:from>
    <xdr:to>
      <xdr:col>8</xdr:col>
      <xdr:colOff>91208</xdr:colOff>
      <xdr:row>1</xdr:row>
      <xdr:rowOff>74468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39838D-DE09-44F5-BEB6-5B12D0324EE8}"/>
            </a:ext>
          </a:extLst>
        </xdr:cNvPr>
        <xdr:cNvSpPr txBox="1"/>
      </xdr:nvSpPr>
      <xdr:spPr>
        <a:xfrm>
          <a:off x="215610" y="80818"/>
          <a:ext cx="1107498" cy="2222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創業特例用</a:t>
          </a:r>
        </a:p>
      </xdr:txBody>
    </xdr:sp>
    <xdr:clientData/>
  </xdr:twoCellAnchor>
  <xdr:twoCellAnchor>
    <xdr:from>
      <xdr:col>1</xdr:col>
      <xdr:colOff>95552</xdr:colOff>
      <xdr:row>7</xdr:row>
      <xdr:rowOff>201757</xdr:rowOff>
    </xdr:from>
    <xdr:to>
      <xdr:col>16</xdr:col>
      <xdr:colOff>60959</xdr:colOff>
      <xdr:row>12</xdr:row>
      <xdr:rowOff>87804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D2E9D97-7B3E-40CE-8881-2FDD07848092}"/>
            </a:ext>
          </a:extLst>
        </xdr:cNvPr>
        <xdr:cNvSpPr txBox="1"/>
      </xdr:nvSpPr>
      <xdr:spPr>
        <a:xfrm>
          <a:off x="216202" y="1497157"/>
          <a:ext cx="2264107" cy="95284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申請は１回限りです。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すでに給付金を受給した方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が２回目の申請をすること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はできません。</a:t>
          </a:r>
        </a:p>
      </xdr:txBody>
    </xdr:sp>
    <xdr:clientData/>
  </xdr:twoCellAnchor>
  <xdr:twoCellAnchor>
    <xdr:from>
      <xdr:col>4</xdr:col>
      <xdr:colOff>43295</xdr:colOff>
      <xdr:row>25</xdr:row>
      <xdr:rowOff>34637</xdr:rowOff>
    </xdr:from>
    <xdr:to>
      <xdr:col>36</xdr:col>
      <xdr:colOff>138544</xdr:colOff>
      <xdr:row>30</xdr:row>
      <xdr:rowOff>17318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8778DCEE-A053-4D2A-9F3C-1E2E660F059C}"/>
            </a:ext>
          </a:extLst>
        </xdr:cNvPr>
        <xdr:cNvSpPr/>
      </xdr:nvSpPr>
      <xdr:spPr>
        <a:xfrm>
          <a:off x="640195" y="4644737"/>
          <a:ext cx="4838699" cy="112568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45199</xdr:colOff>
      <xdr:row>32</xdr:row>
      <xdr:rowOff>34637</xdr:rowOff>
    </xdr:from>
    <xdr:to>
      <xdr:col>43</xdr:col>
      <xdr:colOff>21127</xdr:colOff>
      <xdr:row>35</xdr:row>
      <xdr:rowOff>10564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B556E0D3-9E98-4BD1-B0B8-0C2B777BB1FA}"/>
            </a:ext>
          </a:extLst>
        </xdr:cNvPr>
        <xdr:cNvSpPr/>
      </xdr:nvSpPr>
      <xdr:spPr>
        <a:xfrm>
          <a:off x="642099" y="6136987"/>
          <a:ext cx="5741728" cy="61092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52</xdr:row>
      <xdr:rowOff>69273</xdr:rowOff>
    </xdr:from>
    <xdr:to>
      <xdr:col>45</xdr:col>
      <xdr:colOff>112568</xdr:colOff>
      <xdr:row>53</xdr:row>
      <xdr:rowOff>7794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0456DFF-2597-4A38-A9B9-0FFE18148959}"/>
            </a:ext>
          </a:extLst>
        </xdr:cNvPr>
        <xdr:cNvSpPr/>
      </xdr:nvSpPr>
      <xdr:spPr>
        <a:xfrm>
          <a:off x="5435599" y="979747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74</xdr:row>
      <xdr:rowOff>69273</xdr:rowOff>
    </xdr:from>
    <xdr:to>
      <xdr:col>45</xdr:col>
      <xdr:colOff>17317</xdr:colOff>
      <xdr:row>75</xdr:row>
      <xdr:rowOff>17319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38E1FB90-22E3-4100-8ADE-BB08AA7FF815}"/>
            </a:ext>
          </a:extLst>
        </xdr:cNvPr>
        <xdr:cNvSpPr/>
      </xdr:nvSpPr>
      <xdr:spPr>
        <a:xfrm>
          <a:off x="5435599" y="130296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77</xdr:row>
      <xdr:rowOff>69273</xdr:rowOff>
    </xdr:from>
    <xdr:to>
      <xdr:col>45</xdr:col>
      <xdr:colOff>17317</xdr:colOff>
      <xdr:row>78</xdr:row>
      <xdr:rowOff>17319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FCC419E7-26AF-4D9E-B60E-FEB916E8A6B4}"/>
            </a:ext>
          </a:extLst>
        </xdr:cNvPr>
        <xdr:cNvSpPr/>
      </xdr:nvSpPr>
      <xdr:spPr>
        <a:xfrm>
          <a:off x="5435599" y="136328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90913</xdr:colOff>
      <xdr:row>40</xdr:row>
      <xdr:rowOff>43292</xdr:rowOff>
    </xdr:from>
    <xdr:to>
      <xdr:col>45</xdr:col>
      <xdr:colOff>86495</xdr:colOff>
      <xdr:row>42</xdr:row>
      <xdr:rowOff>160075</xdr:rowOff>
    </xdr:to>
    <xdr:sp macro="" textlink="">
      <xdr:nvSpPr>
        <xdr:cNvPr id="10" name="フローチャート: 結合子 9">
          <a:extLst>
            <a:ext uri="{FF2B5EF4-FFF2-40B4-BE49-F238E27FC236}">
              <a16:creationId xmlns:a16="http://schemas.microsoft.com/office/drawing/2014/main" id="{E43DA3C6-227A-42E8-8F17-9FF7CB544BE6}"/>
            </a:ext>
          </a:extLst>
        </xdr:cNvPr>
        <xdr:cNvSpPr>
          <a:spLocks noChangeAspect="1"/>
        </xdr:cNvSpPr>
      </xdr:nvSpPr>
      <xdr:spPr>
        <a:xfrm>
          <a:off x="6307563" y="7669642"/>
          <a:ext cx="433732" cy="440633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43288</xdr:colOff>
      <xdr:row>40</xdr:row>
      <xdr:rowOff>81392</xdr:rowOff>
    </xdr:from>
    <xdr:to>
      <xdr:col>45</xdr:col>
      <xdr:colOff>133342</xdr:colOff>
      <xdr:row>42</xdr:row>
      <xdr:rowOff>122092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5B1CF2C-5094-452C-BE44-4CB6ED9DB4F3}"/>
            </a:ext>
          </a:extLst>
        </xdr:cNvPr>
        <xdr:cNvSpPr txBox="1"/>
      </xdr:nvSpPr>
      <xdr:spPr>
        <a:xfrm>
          <a:off x="6259938" y="7707742"/>
          <a:ext cx="528204" cy="36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創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99580</xdr:colOff>
      <xdr:row>1</xdr:row>
      <xdr:rowOff>34635</xdr:rowOff>
    </xdr:from>
    <xdr:to>
      <xdr:col>45</xdr:col>
      <xdr:colOff>95162</xdr:colOff>
      <xdr:row>3</xdr:row>
      <xdr:rowOff>116781</xdr:rowOff>
    </xdr:to>
    <xdr:sp macro="" textlink="">
      <xdr:nvSpPr>
        <xdr:cNvPr id="12" name="フローチャート: 結合子 11">
          <a:extLst>
            <a:ext uri="{FF2B5EF4-FFF2-40B4-BE49-F238E27FC236}">
              <a16:creationId xmlns:a16="http://schemas.microsoft.com/office/drawing/2014/main" id="{050BB697-1EA1-4D72-9916-C7CE5C0F5747}"/>
            </a:ext>
          </a:extLst>
        </xdr:cNvPr>
        <xdr:cNvSpPr>
          <a:spLocks noChangeAspect="1"/>
        </xdr:cNvSpPr>
      </xdr:nvSpPr>
      <xdr:spPr>
        <a:xfrm>
          <a:off x="6316230" y="263235"/>
          <a:ext cx="433732" cy="444096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51955</xdr:colOff>
      <xdr:row>1</xdr:row>
      <xdr:rowOff>72735</xdr:rowOff>
    </xdr:from>
    <xdr:to>
      <xdr:col>45</xdr:col>
      <xdr:colOff>142009</xdr:colOff>
      <xdr:row>3</xdr:row>
      <xdr:rowOff>78797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1AB967A-29D9-4D26-90A7-AD87B1ACC8D0}"/>
            </a:ext>
          </a:extLst>
        </xdr:cNvPr>
        <xdr:cNvSpPr txBox="1"/>
      </xdr:nvSpPr>
      <xdr:spPr>
        <a:xfrm>
          <a:off x="6268605" y="301335"/>
          <a:ext cx="528204" cy="368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創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109</xdr:row>
      <xdr:rowOff>69273</xdr:rowOff>
    </xdr:from>
    <xdr:to>
      <xdr:col>45</xdr:col>
      <xdr:colOff>17317</xdr:colOff>
      <xdr:row>110</xdr:row>
      <xdr:rowOff>17319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ACBAA17E-A4AE-46A3-A392-9568A4C1E557}"/>
            </a:ext>
          </a:extLst>
        </xdr:cNvPr>
        <xdr:cNvSpPr/>
      </xdr:nvSpPr>
      <xdr:spPr>
        <a:xfrm>
          <a:off x="5435599" y="184461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134</xdr:row>
      <xdr:rowOff>69273</xdr:rowOff>
    </xdr:from>
    <xdr:to>
      <xdr:col>45</xdr:col>
      <xdr:colOff>17317</xdr:colOff>
      <xdr:row>135</xdr:row>
      <xdr:rowOff>17319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806C1841-C0B1-4325-A7E2-8CB665A4654D}"/>
            </a:ext>
          </a:extLst>
        </xdr:cNvPr>
        <xdr:cNvSpPr/>
      </xdr:nvSpPr>
      <xdr:spPr>
        <a:xfrm>
          <a:off x="5435599" y="222815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99059</xdr:colOff>
      <xdr:row>137</xdr:row>
      <xdr:rowOff>67368</xdr:rowOff>
    </xdr:from>
    <xdr:to>
      <xdr:col>45</xdr:col>
      <xdr:colOff>21127</xdr:colOff>
      <xdr:row>138</xdr:row>
      <xdr:rowOff>21129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D8896F52-72B6-47DF-B92F-68DD1CD61EBF}"/>
            </a:ext>
          </a:extLst>
        </xdr:cNvPr>
        <xdr:cNvSpPr/>
      </xdr:nvSpPr>
      <xdr:spPr>
        <a:xfrm>
          <a:off x="5439409" y="22882918"/>
          <a:ext cx="1236518" cy="36016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73602</xdr:colOff>
      <xdr:row>104</xdr:row>
      <xdr:rowOff>34636</xdr:rowOff>
    </xdr:from>
    <xdr:to>
      <xdr:col>45</xdr:col>
      <xdr:colOff>69184</xdr:colOff>
      <xdr:row>106</xdr:row>
      <xdr:rowOff>38851</xdr:rowOff>
    </xdr:to>
    <xdr:sp macro="" textlink="">
      <xdr:nvSpPr>
        <xdr:cNvPr id="17" name="フローチャート: 結合子 16">
          <a:extLst>
            <a:ext uri="{FF2B5EF4-FFF2-40B4-BE49-F238E27FC236}">
              <a16:creationId xmlns:a16="http://schemas.microsoft.com/office/drawing/2014/main" id="{311EA3EE-ECBC-43F2-81E1-2E1FD1E1B0E1}"/>
            </a:ext>
          </a:extLst>
        </xdr:cNvPr>
        <xdr:cNvSpPr>
          <a:spLocks noChangeAspect="1"/>
        </xdr:cNvSpPr>
      </xdr:nvSpPr>
      <xdr:spPr>
        <a:xfrm>
          <a:off x="6290252" y="17700336"/>
          <a:ext cx="433732" cy="448715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25977</xdr:colOff>
      <xdr:row>104</xdr:row>
      <xdr:rowOff>72736</xdr:rowOff>
    </xdr:from>
    <xdr:to>
      <xdr:col>45</xdr:col>
      <xdr:colOff>116031</xdr:colOff>
      <xdr:row>106</xdr:row>
      <xdr:rowOff>867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442A4B6-618E-4E5C-AA5C-E681BEEAE193}"/>
            </a:ext>
          </a:extLst>
        </xdr:cNvPr>
        <xdr:cNvSpPr txBox="1"/>
      </xdr:nvSpPr>
      <xdr:spPr>
        <a:xfrm>
          <a:off x="6242627" y="17738436"/>
          <a:ext cx="528204" cy="372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創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112</xdr:row>
      <xdr:rowOff>69273</xdr:rowOff>
    </xdr:from>
    <xdr:to>
      <xdr:col>45</xdr:col>
      <xdr:colOff>112568</xdr:colOff>
      <xdr:row>113</xdr:row>
      <xdr:rowOff>7794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5FCCD385-A4FB-4B25-ACE2-A0EDF2AB9CC6}"/>
            </a:ext>
          </a:extLst>
        </xdr:cNvPr>
        <xdr:cNvSpPr/>
      </xdr:nvSpPr>
      <xdr:spPr>
        <a:xfrm>
          <a:off x="5435599" y="1904942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95249</xdr:colOff>
      <xdr:row>49</xdr:row>
      <xdr:rowOff>69273</xdr:rowOff>
    </xdr:from>
    <xdr:to>
      <xdr:col>45</xdr:col>
      <xdr:colOff>17317</xdr:colOff>
      <xdr:row>50</xdr:row>
      <xdr:rowOff>17319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5BDB830-E3CD-4248-BD84-DD2231B9F0AE}"/>
            </a:ext>
          </a:extLst>
        </xdr:cNvPr>
        <xdr:cNvSpPr/>
      </xdr:nvSpPr>
      <xdr:spPr>
        <a:xfrm>
          <a:off x="5435599" y="92005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94960</xdr:colOff>
      <xdr:row>0</xdr:row>
      <xdr:rowOff>80818</xdr:rowOff>
    </xdr:from>
    <xdr:to>
      <xdr:col>8</xdr:col>
      <xdr:colOff>91208</xdr:colOff>
      <xdr:row>1</xdr:row>
      <xdr:rowOff>74468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BF7DDF-C888-487C-B24D-31CCC8992B9C}"/>
            </a:ext>
          </a:extLst>
        </xdr:cNvPr>
        <xdr:cNvSpPr txBox="1"/>
      </xdr:nvSpPr>
      <xdr:spPr>
        <a:xfrm>
          <a:off x="215610" y="80818"/>
          <a:ext cx="1107498" cy="2222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創業特例用</a:t>
          </a:r>
        </a:p>
      </xdr:txBody>
    </xdr:sp>
    <xdr:clientData/>
  </xdr:twoCellAnchor>
  <xdr:twoCellAnchor>
    <xdr:from>
      <xdr:col>4</xdr:col>
      <xdr:colOff>43295</xdr:colOff>
      <xdr:row>25</xdr:row>
      <xdr:rowOff>34637</xdr:rowOff>
    </xdr:from>
    <xdr:to>
      <xdr:col>36</xdr:col>
      <xdr:colOff>138544</xdr:colOff>
      <xdr:row>30</xdr:row>
      <xdr:rowOff>17318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88FC50B-5706-483A-9A70-7633375DE195}"/>
            </a:ext>
          </a:extLst>
        </xdr:cNvPr>
        <xdr:cNvSpPr/>
      </xdr:nvSpPr>
      <xdr:spPr>
        <a:xfrm>
          <a:off x="640195" y="4644737"/>
          <a:ext cx="4838699" cy="112568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43294</xdr:colOff>
      <xdr:row>32</xdr:row>
      <xdr:rowOff>34637</xdr:rowOff>
    </xdr:from>
    <xdr:to>
      <xdr:col>43</xdr:col>
      <xdr:colOff>17317</xdr:colOff>
      <xdr:row>35</xdr:row>
      <xdr:rowOff>8659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619948D6-0349-490A-BB12-3831AE5C5ED7}"/>
            </a:ext>
          </a:extLst>
        </xdr:cNvPr>
        <xdr:cNvSpPr/>
      </xdr:nvSpPr>
      <xdr:spPr>
        <a:xfrm>
          <a:off x="640194" y="6136987"/>
          <a:ext cx="5739823" cy="60902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52</xdr:row>
      <xdr:rowOff>69273</xdr:rowOff>
    </xdr:from>
    <xdr:to>
      <xdr:col>45</xdr:col>
      <xdr:colOff>112568</xdr:colOff>
      <xdr:row>53</xdr:row>
      <xdr:rowOff>7794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A46C826-5FB5-4E45-94DF-07E83E20B434}"/>
            </a:ext>
          </a:extLst>
        </xdr:cNvPr>
        <xdr:cNvSpPr/>
      </xdr:nvSpPr>
      <xdr:spPr>
        <a:xfrm>
          <a:off x="5435599" y="979747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74</xdr:row>
      <xdr:rowOff>69273</xdr:rowOff>
    </xdr:from>
    <xdr:to>
      <xdr:col>45</xdr:col>
      <xdr:colOff>17317</xdr:colOff>
      <xdr:row>75</xdr:row>
      <xdr:rowOff>17319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87B302A3-92C1-4DB5-939A-D27DF460DDBF}"/>
            </a:ext>
          </a:extLst>
        </xdr:cNvPr>
        <xdr:cNvSpPr/>
      </xdr:nvSpPr>
      <xdr:spPr>
        <a:xfrm>
          <a:off x="5435599" y="130296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77</xdr:row>
      <xdr:rowOff>69273</xdr:rowOff>
    </xdr:from>
    <xdr:to>
      <xdr:col>45</xdr:col>
      <xdr:colOff>17317</xdr:colOff>
      <xdr:row>78</xdr:row>
      <xdr:rowOff>17319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7C2D3C0-8955-45A2-A22F-D1889674978A}"/>
            </a:ext>
          </a:extLst>
        </xdr:cNvPr>
        <xdr:cNvSpPr/>
      </xdr:nvSpPr>
      <xdr:spPr>
        <a:xfrm>
          <a:off x="5435599" y="136328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90913</xdr:colOff>
      <xdr:row>40</xdr:row>
      <xdr:rowOff>43292</xdr:rowOff>
    </xdr:from>
    <xdr:to>
      <xdr:col>45</xdr:col>
      <xdr:colOff>86495</xdr:colOff>
      <xdr:row>42</xdr:row>
      <xdr:rowOff>160075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09A2AEFC-FA59-4A1F-A23A-008D87F6DE40}"/>
            </a:ext>
          </a:extLst>
        </xdr:cNvPr>
        <xdr:cNvSpPr>
          <a:spLocks noChangeAspect="1"/>
        </xdr:cNvSpPr>
      </xdr:nvSpPr>
      <xdr:spPr>
        <a:xfrm>
          <a:off x="6307563" y="7669642"/>
          <a:ext cx="433732" cy="440633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58528</xdr:colOff>
      <xdr:row>40</xdr:row>
      <xdr:rowOff>58357</xdr:rowOff>
    </xdr:from>
    <xdr:to>
      <xdr:col>45</xdr:col>
      <xdr:colOff>133342</xdr:colOff>
      <xdr:row>42</xdr:row>
      <xdr:rowOff>116202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8EF52E4-4A60-4ED2-BB1C-6B0F9491C75A}"/>
            </a:ext>
          </a:extLst>
        </xdr:cNvPr>
        <xdr:cNvSpPr txBox="1"/>
      </xdr:nvSpPr>
      <xdr:spPr>
        <a:xfrm>
          <a:off x="6275178" y="7684707"/>
          <a:ext cx="512964" cy="381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創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</a:p>
      </xdr:txBody>
    </xdr:sp>
    <xdr:clientData/>
  </xdr:twoCellAnchor>
  <xdr:twoCellAnchor>
    <xdr:from>
      <xdr:col>36</xdr:col>
      <xdr:colOff>95249</xdr:colOff>
      <xdr:row>109</xdr:row>
      <xdr:rowOff>69273</xdr:rowOff>
    </xdr:from>
    <xdr:to>
      <xdr:col>45</xdr:col>
      <xdr:colOff>17317</xdr:colOff>
      <xdr:row>110</xdr:row>
      <xdr:rowOff>17319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C1511F4B-D202-430E-99AD-17A7A260568D}"/>
            </a:ext>
          </a:extLst>
        </xdr:cNvPr>
        <xdr:cNvSpPr/>
      </xdr:nvSpPr>
      <xdr:spPr>
        <a:xfrm>
          <a:off x="5435599" y="184461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134</xdr:row>
      <xdr:rowOff>69273</xdr:rowOff>
    </xdr:from>
    <xdr:to>
      <xdr:col>45</xdr:col>
      <xdr:colOff>17317</xdr:colOff>
      <xdr:row>135</xdr:row>
      <xdr:rowOff>17319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1D893473-4AE1-4B5F-BA92-17B84C4A2A8B}"/>
            </a:ext>
          </a:extLst>
        </xdr:cNvPr>
        <xdr:cNvSpPr/>
      </xdr:nvSpPr>
      <xdr:spPr>
        <a:xfrm>
          <a:off x="5435599" y="222815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137</xdr:row>
      <xdr:rowOff>69273</xdr:rowOff>
    </xdr:from>
    <xdr:to>
      <xdr:col>45</xdr:col>
      <xdr:colOff>17317</xdr:colOff>
      <xdr:row>138</xdr:row>
      <xdr:rowOff>17319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161D5275-DE82-48CF-AD68-274A3AAD2EE2}"/>
            </a:ext>
          </a:extLst>
        </xdr:cNvPr>
        <xdr:cNvSpPr/>
      </xdr:nvSpPr>
      <xdr:spPr>
        <a:xfrm>
          <a:off x="5435599" y="2288482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73602</xdr:colOff>
      <xdr:row>104</xdr:row>
      <xdr:rowOff>34636</xdr:rowOff>
    </xdr:from>
    <xdr:to>
      <xdr:col>45</xdr:col>
      <xdr:colOff>69184</xdr:colOff>
      <xdr:row>106</xdr:row>
      <xdr:rowOff>38851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3F09B668-E412-435B-A018-8E756137B1AE}"/>
            </a:ext>
          </a:extLst>
        </xdr:cNvPr>
        <xdr:cNvSpPr>
          <a:spLocks noChangeAspect="1"/>
        </xdr:cNvSpPr>
      </xdr:nvSpPr>
      <xdr:spPr>
        <a:xfrm>
          <a:off x="6290252" y="17700336"/>
          <a:ext cx="433732" cy="448715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25977</xdr:colOff>
      <xdr:row>104</xdr:row>
      <xdr:rowOff>72736</xdr:rowOff>
    </xdr:from>
    <xdr:to>
      <xdr:col>45</xdr:col>
      <xdr:colOff>116031</xdr:colOff>
      <xdr:row>106</xdr:row>
      <xdr:rowOff>867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8CEB73B-6FEF-41BD-B4F0-DA49C911506E}"/>
            </a:ext>
          </a:extLst>
        </xdr:cNvPr>
        <xdr:cNvSpPr txBox="1"/>
      </xdr:nvSpPr>
      <xdr:spPr>
        <a:xfrm>
          <a:off x="6242627" y="17738436"/>
          <a:ext cx="528204" cy="372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創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112</xdr:row>
      <xdr:rowOff>69273</xdr:rowOff>
    </xdr:from>
    <xdr:to>
      <xdr:col>45</xdr:col>
      <xdr:colOff>112568</xdr:colOff>
      <xdr:row>113</xdr:row>
      <xdr:rowOff>7794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A043ADFC-7B80-4EC5-A7AE-7D730B8573E7}"/>
            </a:ext>
          </a:extLst>
        </xdr:cNvPr>
        <xdr:cNvSpPr/>
      </xdr:nvSpPr>
      <xdr:spPr>
        <a:xfrm>
          <a:off x="5435599" y="1904942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112568</xdr:colOff>
      <xdr:row>2</xdr:row>
      <xdr:rowOff>25978</xdr:rowOff>
    </xdr:from>
    <xdr:to>
      <xdr:col>18</xdr:col>
      <xdr:colOff>17319</xdr:colOff>
      <xdr:row>3</xdr:row>
      <xdr:rowOff>146628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AD68F75-510E-4449-955F-38D1E037A65B}"/>
            </a:ext>
          </a:extLst>
        </xdr:cNvPr>
        <xdr:cNvSpPr txBox="1"/>
      </xdr:nvSpPr>
      <xdr:spPr>
        <a:xfrm>
          <a:off x="233218" y="426028"/>
          <a:ext cx="2495551" cy="3111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　創業特例（法人）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の場合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69273</xdr:colOff>
      <xdr:row>16</xdr:row>
      <xdr:rowOff>129886</xdr:rowOff>
    </xdr:from>
    <xdr:to>
      <xdr:col>10</xdr:col>
      <xdr:colOff>97269</xdr:colOff>
      <xdr:row>18</xdr:row>
      <xdr:rowOff>69681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14E08D2-CB13-435B-AA14-A52BCCDA1AAE}"/>
            </a:ext>
          </a:extLst>
        </xdr:cNvPr>
        <xdr:cNvSpPr>
          <a:spLocks noChangeAspect="1"/>
        </xdr:cNvSpPr>
      </xdr:nvSpPr>
      <xdr:spPr>
        <a:xfrm>
          <a:off x="1301173" y="3108036"/>
          <a:ext cx="332796" cy="33984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35</xdr:col>
      <xdr:colOff>90055</xdr:colOff>
      <xdr:row>16</xdr:row>
      <xdr:rowOff>8659</xdr:rowOff>
    </xdr:from>
    <xdr:to>
      <xdr:col>35</xdr:col>
      <xdr:colOff>90055</xdr:colOff>
      <xdr:row>17</xdr:row>
      <xdr:rowOff>12988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BBD992B-71F1-4728-A9E2-72492BE03DE9}"/>
            </a:ext>
          </a:extLst>
        </xdr:cNvPr>
        <xdr:cNvCxnSpPr>
          <a:stCxn id="20" idx="2"/>
        </xdr:cNvCxnSpPr>
      </xdr:nvCxnSpPr>
      <xdr:spPr>
        <a:xfrm>
          <a:off x="5284355" y="2986809"/>
          <a:ext cx="0" cy="175779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95250</xdr:colOff>
      <xdr:row>13</xdr:row>
      <xdr:rowOff>60612</xdr:rowOff>
    </xdr:from>
    <xdr:to>
      <xdr:col>45</xdr:col>
      <xdr:colOff>84858</xdr:colOff>
      <xdr:row>16</xdr:row>
      <xdr:rowOff>8659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848A8010-7DBA-4AF4-B45F-A624D52774F3}"/>
            </a:ext>
          </a:extLst>
        </xdr:cNvPr>
        <xdr:cNvSpPr/>
      </xdr:nvSpPr>
      <xdr:spPr>
        <a:xfrm>
          <a:off x="3829050" y="2524412"/>
          <a:ext cx="2910608" cy="462397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法人設立届出書の設立年月日に記載の日付を記入してください。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25977</xdr:colOff>
      <xdr:row>22</xdr:row>
      <xdr:rowOff>242455</xdr:rowOff>
    </xdr:from>
    <xdr:to>
      <xdr:col>45</xdr:col>
      <xdr:colOff>103909</xdr:colOff>
      <xdr:row>39</xdr:row>
      <xdr:rowOff>51955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463D5B12-9CB9-4BF5-AE61-BDC4A876D0FD}"/>
            </a:ext>
          </a:extLst>
        </xdr:cNvPr>
        <xdr:cNvSpPr/>
      </xdr:nvSpPr>
      <xdr:spPr>
        <a:xfrm>
          <a:off x="305377" y="4325505"/>
          <a:ext cx="6453332" cy="3200400"/>
        </a:xfrm>
        <a:prstGeom prst="roundRect">
          <a:avLst>
            <a:gd name="adj" fmla="val 6322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endParaRPr kumimoji="1" lang="ja-JP" altLang="en-US" sz="1400" b="1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77933</xdr:colOff>
      <xdr:row>44</xdr:row>
      <xdr:rowOff>181841</xdr:rowOff>
    </xdr:from>
    <xdr:to>
      <xdr:col>45</xdr:col>
      <xdr:colOff>129886</xdr:colOff>
      <xdr:row>103</xdr:row>
      <xdr:rowOff>25977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7BA39E92-67B4-4B0B-9A07-F1B3BCE8353A}"/>
            </a:ext>
          </a:extLst>
        </xdr:cNvPr>
        <xdr:cNvSpPr/>
      </xdr:nvSpPr>
      <xdr:spPr>
        <a:xfrm>
          <a:off x="198583" y="8614641"/>
          <a:ext cx="6586103" cy="9032586"/>
        </a:xfrm>
        <a:prstGeom prst="roundRect">
          <a:avLst>
            <a:gd name="adj" fmla="val 6322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endParaRPr kumimoji="1" lang="ja-JP" altLang="en-US" sz="1400" b="1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103909</xdr:colOff>
      <xdr:row>100</xdr:row>
      <xdr:rowOff>155863</xdr:rowOff>
    </xdr:from>
    <xdr:to>
      <xdr:col>40</xdr:col>
      <xdr:colOff>56861</xdr:colOff>
      <xdr:row>102</xdr:row>
      <xdr:rowOff>49356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C91C0E4B-FFF5-4809-9403-0954B4AC28A0}"/>
            </a:ext>
          </a:extLst>
        </xdr:cNvPr>
        <xdr:cNvSpPr>
          <a:spLocks/>
        </xdr:cNvSpPr>
      </xdr:nvSpPr>
      <xdr:spPr>
        <a:xfrm>
          <a:off x="5298209" y="17205613"/>
          <a:ext cx="683202" cy="27449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34638</xdr:colOff>
      <xdr:row>41</xdr:row>
      <xdr:rowOff>69273</xdr:rowOff>
    </xdr:from>
    <xdr:to>
      <xdr:col>45</xdr:col>
      <xdr:colOff>95251</xdr:colOff>
      <xdr:row>44</xdr:row>
      <xdr:rowOff>97450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F15CF2C7-DFBA-4A07-871A-396136182A4C}"/>
            </a:ext>
          </a:extLst>
        </xdr:cNvPr>
        <xdr:cNvSpPr/>
      </xdr:nvSpPr>
      <xdr:spPr>
        <a:xfrm>
          <a:off x="1723738" y="7848023"/>
          <a:ext cx="5026313" cy="682227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別途提出する添付書類に記載されている金額、使用量等を記入してください。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また、各「計算式」を参考に、⑪ 申請月の電気・ガス料金の増加額まで求め、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⑫給付金額に○を付けてください。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77931</xdr:colOff>
      <xdr:row>42</xdr:row>
      <xdr:rowOff>234896</xdr:rowOff>
    </xdr:from>
    <xdr:to>
      <xdr:col>11</xdr:col>
      <xdr:colOff>34638</xdr:colOff>
      <xdr:row>45</xdr:row>
      <xdr:rowOff>43296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66FA5AC7-BA14-42E4-9F6F-ED400CCFD05A}"/>
            </a:ext>
          </a:extLst>
        </xdr:cNvPr>
        <xdr:cNvCxnSpPr>
          <a:stCxn id="24" idx="1"/>
        </xdr:cNvCxnSpPr>
      </xdr:nvCxnSpPr>
      <xdr:spPr>
        <a:xfrm flipH="1">
          <a:off x="1151081" y="8185096"/>
          <a:ext cx="572657" cy="506900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100541</xdr:colOff>
      <xdr:row>1</xdr:row>
      <xdr:rowOff>42332</xdr:rowOff>
    </xdr:from>
    <xdr:to>
      <xdr:col>45</xdr:col>
      <xdr:colOff>93237</xdr:colOff>
      <xdr:row>3</xdr:row>
      <xdr:rowOff>128326</xdr:rowOff>
    </xdr:to>
    <xdr:sp macro="" textlink="">
      <xdr:nvSpPr>
        <xdr:cNvPr id="26" name="フローチャート: 結合子 25">
          <a:extLst>
            <a:ext uri="{FF2B5EF4-FFF2-40B4-BE49-F238E27FC236}">
              <a16:creationId xmlns:a16="http://schemas.microsoft.com/office/drawing/2014/main" id="{B810016E-404F-44E4-99A3-845721FADED9}"/>
            </a:ext>
          </a:extLst>
        </xdr:cNvPr>
        <xdr:cNvSpPr>
          <a:spLocks noChangeAspect="1"/>
        </xdr:cNvSpPr>
      </xdr:nvSpPr>
      <xdr:spPr>
        <a:xfrm>
          <a:off x="6317191" y="270932"/>
          <a:ext cx="430846" cy="447944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52916</xdr:colOff>
      <xdr:row>1</xdr:row>
      <xdr:rowOff>80432</xdr:rowOff>
    </xdr:from>
    <xdr:to>
      <xdr:col>45</xdr:col>
      <xdr:colOff>140084</xdr:colOff>
      <xdr:row>3</xdr:row>
      <xdr:rowOff>90342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2C1CBB9-2DB0-4619-9042-3D6D9C8628AB}"/>
            </a:ext>
          </a:extLst>
        </xdr:cNvPr>
        <xdr:cNvSpPr txBox="1"/>
      </xdr:nvSpPr>
      <xdr:spPr>
        <a:xfrm>
          <a:off x="6269566" y="309032"/>
          <a:ext cx="525318" cy="371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創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77</xdr:row>
      <xdr:rowOff>69273</xdr:rowOff>
    </xdr:from>
    <xdr:to>
      <xdr:col>45</xdr:col>
      <xdr:colOff>17317</xdr:colOff>
      <xdr:row>78</xdr:row>
      <xdr:rowOff>17319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E45D5172-30A4-4EC7-83A9-867B3F8A2D37}"/>
            </a:ext>
          </a:extLst>
        </xdr:cNvPr>
        <xdr:cNvSpPr/>
      </xdr:nvSpPr>
      <xdr:spPr>
        <a:xfrm>
          <a:off x="5435599" y="136328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137</xdr:row>
      <xdr:rowOff>69273</xdr:rowOff>
    </xdr:from>
    <xdr:to>
      <xdr:col>45</xdr:col>
      <xdr:colOff>17317</xdr:colOff>
      <xdr:row>138</xdr:row>
      <xdr:rowOff>17319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41D4BB60-B3A7-4F3C-AAA3-E110FF1A54BA}"/>
            </a:ext>
          </a:extLst>
        </xdr:cNvPr>
        <xdr:cNvSpPr/>
      </xdr:nvSpPr>
      <xdr:spPr>
        <a:xfrm>
          <a:off x="5435599" y="2288482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88265</xdr:colOff>
      <xdr:row>7</xdr:row>
      <xdr:rowOff>127000</xdr:rowOff>
    </xdr:from>
    <xdr:to>
      <xdr:col>16</xdr:col>
      <xdr:colOff>134692</xdr:colOff>
      <xdr:row>12</xdr:row>
      <xdr:rowOff>1501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6F59778-B2FC-405A-8488-9D538401440E}"/>
            </a:ext>
          </a:extLst>
        </xdr:cNvPr>
        <xdr:cNvSpPr txBox="1"/>
      </xdr:nvSpPr>
      <xdr:spPr>
        <a:xfrm>
          <a:off x="208915" y="1422400"/>
          <a:ext cx="2345127" cy="94130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申請は１回限りです。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すでに給付金を受給した方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が２回目の申請をすること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はできません。</a:t>
          </a:r>
        </a:p>
      </xdr:txBody>
    </xdr:sp>
    <xdr:clientData/>
  </xdr:twoCellAnchor>
  <xdr:twoCellAnchor>
    <xdr:from>
      <xdr:col>1</xdr:col>
      <xdr:colOff>17436</xdr:colOff>
      <xdr:row>4</xdr:row>
      <xdr:rowOff>48895</xdr:rowOff>
    </xdr:from>
    <xdr:to>
      <xdr:col>20</xdr:col>
      <xdr:colOff>130350</xdr:colOff>
      <xdr:row>13</xdr:row>
      <xdr:rowOff>142707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4E6DE5E1-BB62-4AC1-8C78-BB3ADBAA2BDF}"/>
            </a:ext>
          </a:extLst>
        </xdr:cNvPr>
        <xdr:cNvSpPr/>
      </xdr:nvSpPr>
      <xdr:spPr>
        <a:xfrm>
          <a:off x="138086" y="829945"/>
          <a:ext cx="2995814" cy="1776562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創業日に応じて、給付金よくあるご質問の創業区分早見表の創業区分①から⑩の何れかの番号を記入してください。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記入した番号により、「申請する月の電気・ガス料金の増加額および給付金額の計算」の記入箇所が次のようになります。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①から⑤の場合：３（１）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⑥から⑩の場合：３（２）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77703</xdr:colOff>
      <xdr:row>13</xdr:row>
      <xdr:rowOff>140802</xdr:rowOff>
    </xdr:from>
    <xdr:to>
      <xdr:col>15</xdr:col>
      <xdr:colOff>9525</xdr:colOff>
      <xdr:row>18</xdr:row>
      <xdr:rowOff>133350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B7749B2D-1438-4A52-A22C-9B387DE01B31}"/>
            </a:ext>
          </a:extLst>
        </xdr:cNvPr>
        <xdr:cNvCxnSpPr>
          <a:stCxn id="31" idx="2"/>
        </xdr:cNvCxnSpPr>
      </xdr:nvCxnSpPr>
      <xdr:spPr>
        <a:xfrm>
          <a:off x="1614403" y="2604602"/>
          <a:ext cx="668422" cy="906948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95249</xdr:colOff>
      <xdr:row>49</xdr:row>
      <xdr:rowOff>69273</xdr:rowOff>
    </xdr:from>
    <xdr:to>
      <xdr:col>45</xdr:col>
      <xdr:colOff>17317</xdr:colOff>
      <xdr:row>50</xdr:row>
      <xdr:rowOff>17319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4F044FA-9CC8-4451-BACF-2E0A2CCF2DAE}"/>
            </a:ext>
          </a:extLst>
        </xdr:cNvPr>
        <xdr:cNvSpPr/>
      </xdr:nvSpPr>
      <xdr:spPr>
        <a:xfrm>
          <a:off x="5435599" y="920057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94960</xdr:colOff>
      <xdr:row>0</xdr:row>
      <xdr:rowOff>80818</xdr:rowOff>
    </xdr:from>
    <xdr:to>
      <xdr:col>8</xdr:col>
      <xdr:colOff>91208</xdr:colOff>
      <xdr:row>1</xdr:row>
      <xdr:rowOff>74468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DB3AFC-4169-4B5D-9EF1-F86741628B97}"/>
            </a:ext>
          </a:extLst>
        </xdr:cNvPr>
        <xdr:cNvSpPr txBox="1"/>
      </xdr:nvSpPr>
      <xdr:spPr>
        <a:xfrm>
          <a:off x="215610" y="80818"/>
          <a:ext cx="1107498" cy="2222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創業特例用</a:t>
          </a:r>
        </a:p>
      </xdr:txBody>
    </xdr:sp>
    <xdr:clientData/>
  </xdr:twoCellAnchor>
  <xdr:twoCellAnchor>
    <xdr:from>
      <xdr:col>4</xdr:col>
      <xdr:colOff>43295</xdr:colOff>
      <xdr:row>25</xdr:row>
      <xdr:rowOff>34637</xdr:rowOff>
    </xdr:from>
    <xdr:to>
      <xdr:col>36</xdr:col>
      <xdr:colOff>138544</xdr:colOff>
      <xdr:row>30</xdr:row>
      <xdr:rowOff>17318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05E3046-DE99-4558-944A-B5EA59D3DF79}"/>
            </a:ext>
          </a:extLst>
        </xdr:cNvPr>
        <xdr:cNvSpPr/>
      </xdr:nvSpPr>
      <xdr:spPr>
        <a:xfrm>
          <a:off x="640195" y="4644737"/>
          <a:ext cx="4838699" cy="112568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43294</xdr:colOff>
      <xdr:row>32</xdr:row>
      <xdr:rowOff>34637</xdr:rowOff>
    </xdr:from>
    <xdr:to>
      <xdr:col>43</xdr:col>
      <xdr:colOff>17317</xdr:colOff>
      <xdr:row>35</xdr:row>
      <xdr:rowOff>8659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271F60F0-FA2B-4420-9D52-BDB545F8CAAD}"/>
            </a:ext>
          </a:extLst>
        </xdr:cNvPr>
        <xdr:cNvSpPr/>
      </xdr:nvSpPr>
      <xdr:spPr>
        <a:xfrm>
          <a:off x="640194" y="6136987"/>
          <a:ext cx="5739823" cy="60902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52</xdr:row>
      <xdr:rowOff>69273</xdr:rowOff>
    </xdr:from>
    <xdr:to>
      <xdr:col>45</xdr:col>
      <xdr:colOff>112568</xdr:colOff>
      <xdr:row>53</xdr:row>
      <xdr:rowOff>7794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C0DDD31-4A96-4CFD-837B-7E1FD6F0BC54}"/>
            </a:ext>
          </a:extLst>
        </xdr:cNvPr>
        <xdr:cNvSpPr/>
      </xdr:nvSpPr>
      <xdr:spPr>
        <a:xfrm>
          <a:off x="5435599" y="979747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74</xdr:row>
      <xdr:rowOff>69273</xdr:rowOff>
    </xdr:from>
    <xdr:to>
      <xdr:col>45</xdr:col>
      <xdr:colOff>17317</xdr:colOff>
      <xdr:row>75</xdr:row>
      <xdr:rowOff>17319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801382F-9676-43AD-82F4-53222FB3B1D0}"/>
            </a:ext>
          </a:extLst>
        </xdr:cNvPr>
        <xdr:cNvSpPr/>
      </xdr:nvSpPr>
      <xdr:spPr>
        <a:xfrm>
          <a:off x="5435599" y="130296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77</xdr:row>
      <xdr:rowOff>69273</xdr:rowOff>
    </xdr:from>
    <xdr:to>
      <xdr:col>45</xdr:col>
      <xdr:colOff>17317</xdr:colOff>
      <xdr:row>78</xdr:row>
      <xdr:rowOff>17319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1658172-207E-4927-A7C5-CFB0647E6E26}"/>
            </a:ext>
          </a:extLst>
        </xdr:cNvPr>
        <xdr:cNvSpPr/>
      </xdr:nvSpPr>
      <xdr:spPr>
        <a:xfrm>
          <a:off x="5435599" y="136328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90913</xdr:colOff>
      <xdr:row>40</xdr:row>
      <xdr:rowOff>43292</xdr:rowOff>
    </xdr:from>
    <xdr:to>
      <xdr:col>45</xdr:col>
      <xdr:colOff>86495</xdr:colOff>
      <xdr:row>42</xdr:row>
      <xdr:rowOff>160075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0663E17A-019F-488D-8BF2-4322A9A2AE04}"/>
            </a:ext>
          </a:extLst>
        </xdr:cNvPr>
        <xdr:cNvSpPr>
          <a:spLocks noChangeAspect="1"/>
        </xdr:cNvSpPr>
      </xdr:nvSpPr>
      <xdr:spPr>
        <a:xfrm>
          <a:off x="6307563" y="7669642"/>
          <a:ext cx="433732" cy="440633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43288</xdr:colOff>
      <xdr:row>40</xdr:row>
      <xdr:rowOff>81392</xdr:rowOff>
    </xdr:from>
    <xdr:to>
      <xdr:col>45</xdr:col>
      <xdr:colOff>133342</xdr:colOff>
      <xdr:row>42</xdr:row>
      <xdr:rowOff>122092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279ACA0-E796-46F3-B627-21E9BCD6681C}"/>
            </a:ext>
          </a:extLst>
        </xdr:cNvPr>
        <xdr:cNvSpPr txBox="1"/>
      </xdr:nvSpPr>
      <xdr:spPr>
        <a:xfrm>
          <a:off x="6259938" y="7707742"/>
          <a:ext cx="528204" cy="36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創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99580</xdr:colOff>
      <xdr:row>1</xdr:row>
      <xdr:rowOff>51089</xdr:rowOff>
    </xdr:from>
    <xdr:to>
      <xdr:col>45</xdr:col>
      <xdr:colOff>95162</xdr:colOff>
      <xdr:row>3</xdr:row>
      <xdr:rowOff>136699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E7FFA634-90C6-4FF5-878A-07145CFD8388}"/>
            </a:ext>
          </a:extLst>
        </xdr:cNvPr>
        <xdr:cNvSpPr>
          <a:spLocks noChangeAspect="1"/>
        </xdr:cNvSpPr>
      </xdr:nvSpPr>
      <xdr:spPr>
        <a:xfrm>
          <a:off x="6316230" y="279689"/>
          <a:ext cx="433732" cy="447560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51955</xdr:colOff>
      <xdr:row>1</xdr:row>
      <xdr:rowOff>89189</xdr:rowOff>
    </xdr:from>
    <xdr:to>
      <xdr:col>45</xdr:col>
      <xdr:colOff>142009</xdr:colOff>
      <xdr:row>3</xdr:row>
      <xdr:rowOff>98715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34F727F-BC35-495B-83CE-5C037201444F}"/>
            </a:ext>
          </a:extLst>
        </xdr:cNvPr>
        <xdr:cNvSpPr txBox="1"/>
      </xdr:nvSpPr>
      <xdr:spPr>
        <a:xfrm>
          <a:off x="6268605" y="317789"/>
          <a:ext cx="528204" cy="371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創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109</xdr:row>
      <xdr:rowOff>69273</xdr:rowOff>
    </xdr:from>
    <xdr:to>
      <xdr:col>45</xdr:col>
      <xdr:colOff>17317</xdr:colOff>
      <xdr:row>110</xdr:row>
      <xdr:rowOff>17319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F41E2821-4D44-4E84-BA0E-AFDDA4929AED}"/>
            </a:ext>
          </a:extLst>
        </xdr:cNvPr>
        <xdr:cNvSpPr/>
      </xdr:nvSpPr>
      <xdr:spPr>
        <a:xfrm>
          <a:off x="5435599" y="184271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134</xdr:row>
      <xdr:rowOff>69273</xdr:rowOff>
    </xdr:from>
    <xdr:to>
      <xdr:col>45</xdr:col>
      <xdr:colOff>17317</xdr:colOff>
      <xdr:row>135</xdr:row>
      <xdr:rowOff>17319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446F9AF8-3193-4E10-84A6-0317C59E0C13}"/>
            </a:ext>
          </a:extLst>
        </xdr:cNvPr>
        <xdr:cNvSpPr/>
      </xdr:nvSpPr>
      <xdr:spPr>
        <a:xfrm>
          <a:off x="5435599" y="22262523"/>
          <a:ext cx="1236518" cy="29729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137</xdr:row>
      <xdr:rowOff>69273</xdr:rowOff>
    </xdr:from>
    <xdr:to>
      <xdr:col>45</xdr:col>
      <xdr:colOff>17317</xdr:colOff>
      <xdr:row>138</xdr:row>
      <xdr:rowOff>17319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E123E8E4-99C9-4158-AA35-0691642AAA22}"/>
            </a:ext>
          </a:extLst>
        </xdr:cNvPr>
        <xdr:cNvSpPr/>
      </xdr:nvSpPr>
      <xdr:spPr>
        <a:xfrm>
          <a:off x="5435599" y="228657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73602</xdr:colOff>
      <xdr:row>104</xdr:row>
      <xdr:rowOff>34636</xdr:rowOff>
    </xdr:from>
    <xdr:to>
      <xdr:col>45</xdr:col>
      <xdr:colOff>69184</xdr:colOff>
      <xdr:row>106</xdr:row>
      <xdr:rowOff>38851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F8BD15DC-0868-4EA3-BE87-87402D77DAAE}"/>
            </a:ext>
          </a:extLst>
        </xdr:cNvPr>
        <xdr:cNvSpPr>
          <a:spLocks noChangeAspect="1"/>
        </xdr:cNvSpPr>
      </xdr:nvSpPr>
      <xdr:spPr>
        <a:xfrm>
          <a:off x="6290252" y="17681286"/>
          <a:ext cx="433732" cy="448715"/>
        </a:xfrm>
        <a:prstGeom prst="flowChartConnector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20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42</xdr:col>
      <xdr:colOff>25977</xdr:colOff>
      <xdr:row>104</xdr:row>
      <xdr:rowOff>72736</xdr:rowOff>
    </xdr:from>
    <xdr:to>
      <xdr:col>45</xdr:col>
      <xdr:colOff>116031</xdr:colOff>
      <xdr:row>106</xdr:row>
      <xdr:rowOff>867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7F3BFEF-A394-463E-8483-B27C6C85B79E}"/>
            </a:ext>
          </a:extLst>
        </xdr:cNvPr>
        <xdr:cNvSpPr txBox="1"/>
      </xdr:nvSpPr>
      <xdr:spPr>
        <a:xfrm>
          <a:off x="6242627" y="17719386"/>
          <a:ext cx="528204" cy="372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創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endParaRPr kumimoji="1" lang="ja-JP" altLang="en-US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36</xdr:col>
      <xdr:colOff>95249</xdr:colOff>
      <xdr:row>112</xdr:row>
      <xdr:rowOff>69273</xdr:rowOff>
    </xdr:from>
    <xdr:to>
      <xdr:col>45</xdr:col>
      <xdr:colOff>112568</xdr:colOff>
      <xdr:row>113</xdr:row>
      <xdr:rowOff>7794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9BB8FA69-F99E-40C6-9780-B3E8A67DFDB1}"/>
            </a:ext>
          </a:extLst>
        </xdr:cNvPr>
        <xdr:cNvSpPr/>
      </xdr:nvSpPr>
      <xdr:spPr>
        <a:xfrm>
          <a:off x="5435599" y="19030373"/>
          <a:ext cx="1331769" cy="287771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112568</xdr:colOff>
      <xdr:row>2</xdr:row>
      <xdr:rowOff>22168</xdr:rowOff>
    </xdr:from>
    <xdr:to>
      <xdr:col>21</xdr:col>
      <xdr:colOff>114300</xdr:colOff>
      <xdr:row>3</xdr:row>
      <xdr:rowOff>144723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789F93A-8405-4B7E-B6A9-7FD03B62BAC8}"/>
            </a:ext>
          </a:extLst>
        </xdr:cNvPr>
        <xdr:cNvSpPr txBox="1"/>
      </xdr:nvSpPr>
      <xdr:spPr>
        <a:xfrm>
          <a:off x="233218" y="422218"/>
          <a:ext cx="3030682" cy="31305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　創業特例（個人事業主）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の場合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95250</xdr:colOff>
      <xdr:row>16</xdr:row>
      <xdr:rowOff>121227</xdr:rowOff>
    </xdr:from>
    <xdr:to>
      <xdr:col>19</xdr:col>
      <xdr:colOff>95250</xdr:colOff>
      <xdr:row>18</xdr:row>
      <xdr:rowOff>43704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DDC13A93-0BB8-45AE-8AE7-6753F32EA5DE}"/>
            </a:ext>
          </a:extLst>
        </xdr:cNvPr>
        <xdr:cNvSpPr>
          <a:spLocks noChangeAspect="1"/>
        </xdr:cNvSpPr>
      </xdr:nvSpPr>
      <xdr:spPr>
        <a:xfrm>
          <a:off x="2076450" y="3099377"/>
          <a:ext cx="876300" cy="322527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35</xdr:col>
      <xdr:colOff>90055</xdr:colOff>
      <xdr:row>15</xdr:row>
      <xdr:rowOff>83129</xdr:rowOff>
    </xdr:from>
    <xdr:to>
      <xdr:col>35</xdr:col>
      <xdr:colOff>90055</xdr:colOff>
      <xdr:row>17</xdr:row>
      <xdr:rowOff>12988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2AE7A462-3A0A-49EE-9536-562F5795543A}"/>
            </a:ext>
          </a:extLst>
        </xdr:cNvPr>
        <xdr:cNvCxnSpPr>
          <a:stCxn id="22" idx="2"/>
        </xdr:cNvCxnSpPr>
      </xdr:nvCxnSpPr>
      <xdr:spPr>
        <a:xfrm>
          <a:off x="5284355" y="2889829"/>
          <a:ext cx="0" cy="272759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95250</xdr:colOff>
      <xdr:row>13</xdr:row>
      <xdr:rowOff>0</xdr:rowOff>
    </xdr:from>
    <xdr:to>
      <xdr:col>45</xdr:col>
      <xdr:colOff>84858</xdr:colOff>
      <xdr:row>15</xdr:row>
      <xdr:rowOff>83129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EDC8991B-B4EC-4F09-928F-EDEDD1B26E9B}"/>
            </a:ext>
          </a:extLst>
        </xdr:cNvPr>
        <xdr:cNvSpPr/>
      </xdr:nvSpPr>
      <xdr:spPr>
        <a:xfrm>
          <a:off x="3829050" y="2463800"/>
          <a:ext cx="2910608" cy="426029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個人事業の開業・廃業等届出書の開業・廃業等日に記載の日付を記入してください。</a:t>
          </a:r>
        </a:p>
      </xdr:txBody>
    </xdr:sp>
    <xdr:clientData/>
  </xdr:twoCellAnchor>
  <xdr:twoCellAnchor>
    <xdr:from>
      <xdr:col>9</xdr:col>
      <xdr:colOff>1</xdr:colOff>
      <xdr:row>13</xdr:row>
      <xdr:rowOff>105645</xdr:rowOff>
    </xdr:from>
    <xdr:to>
      <xdr:col>14</xdr:col>
      <xdr:colOff>34636</xdr:colOff>
      <xdr:row>18</xdr:row>
      <xdr:rowOff>155864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294AB9CA-D5D4-455B-A74E-F076F10613D4}"/>
            </a:ext>
          </a:extLst>
        </xdr:cNvPr>
        <xdr:cNvCxnSpPr/>
      </xdr:nvCxnSpPr>
      <xdr:spPr>
        <a:xfrm>
          <a:off x="1390651" y="2569445"/>
          <a:ext cx="771235" cy="964619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25977</xdr:colOff>
      <xdr:row>22</xdr:row>
      <xdr:rowOff>242455</xdr:rowOff>
    </xdr:from>
    <xdr:to>
      <xdr:col>45</xdr:col>
      <xdr:colOff>103909</xdr:colOff>
      <xdr:row>39</xdr:row>
      <xdr:rowOff>51955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D0FBA4E5-BFD0-4FD7-8BDE-F64DA0AFB129}"/>
            </a:ext>
          </a:extLst>
        </xdr:cNvPr>
        <xdr:cNvSpPr/>
      </xdr:nvSpPr>
      <xdr:spPr>
        <a:xfrm>
          <a:off x="305377" y="4325505"/>
          <a:ext cx="6453332" cy="3200400"/>
        </a:xfrm>
        <a:prstGeom prst="roundRect">
          <a:avLst>
            <a:gd name="adj" fmla="val 6322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endParaRPr kumimoji="1" lang="ja-JP" altLang="en-US" sz="1400" b="1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77933</xdr:colOff>
      <xdr:row>104</xdr:row>
      <xdr:rowOff>95262</xdr:rowOff>
    </xdr:from>
    <xdr:to>
      <xdr:col>45</xdr:col>
      <xdr:colOff>129886</xdr:colOff>
      <xdr:row>164</xdr:row>
      <xdr:rowOff>129887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5E3402E6-DFE2-4593-AF42-25440CDC4767}"/>
            </a:ext>
          </a:extLst>
        </xdr:cNvPr>
        <xdr:cNvSpPr/>
      </xdr:nvSpPr>
      <xdr:spPr>
        <a:xfrm>
          <a:off x="198583" y="17741912"/>
          <a:ext cx="6586103" cy="9299275"/>
        </a:xfrm>
        <a:prstGeom prst="roundRect">
          <a:avLst>
            <a:gd name="adj" fmla="val 6322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ctr"/>
          <a:endParaRPr kumimoji="1" lang="ja-JP" altLang="en-US" sz="1400" b="1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95251</xdr:colOff>
      <xdr:row>164</xdr:row>
      <xdr:rowOff>17328</xdr:rowOff>
    </xdr:from>
    <xdr:to>
      <xdr:col>40</xdr:col>
      <xdr:colOff>95251</xdr:colOff>
      <xdr:row>167</xdr:row>
      <xdr:rowOff>140755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28CFFFB4-8F10-4337-820F-503FA61B70AA}"/>
            </a:ext>
          </a:extLst>
        </xdr:cNvPr>
        <xdr:cNvSpPr/>
      </xdr:nvSpPr>
      <xdr:spPr>
        <a:xfrm>
          <a:off x="1009651" y="26928628"/>
          <a:ext cx="5010150" cy="688577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別途提出する添付書類に記載されている金額、使用量等を記入してください。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また、各「計算式」を参考に、⑪ 申請月の電気・ガス料金の増加額まで求め、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⑫給付金額に○を付けてください。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129887</xdr:colOff>
      <xdr:row>162</xdr:row>
      <xdr:rowOff>43295</xdr:rowOff>
    </xdr:from>
    <xdr:to>
      <xdr:col>6</xdr:col>
      <xdr:colOff>95251</xdr:colOff>
      <xdr:row>165</xdr:row>
      <xdr:rowOff>182951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F819FD27-6898-491A-BCD0-95B404661F37}"/>
            </a:ext>
          </a:extLst>
        </xdr:cNvPr>
        <xdr:cNvCxnSpPr>
          <a:stCxn id="26" idx="1"/>
        </xdr:cNvCxnSpPr>
      </xdr:nvCxnSpPr>
      <xdr:spPr>
        <a:xfrm flipH="1" flipV="1">
          <a:off x="726787" y="26706945"/>
          <a:ext cx="282864" cy="558756"/>
        </a:xfrm>
        <a:prstGeom prst="line">
          <a:avLst/>
        </a:prstGeom>
        <a:ln w="41275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95250</xdr:colOff>
      <xdr:row>159</xdr:row>
      <xdr:rowOff>121227</xdr:rowOff>
    </xdr:from>
    <xdr:to>
      <xdr:col>40</xdr:col>
      <xdr:colOff>48202</xdr:colOff>
      <xdr:row>161</xdr:row>
      <xdr:rowOff>49356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35B1CA21-2E3B-4B30-9447-ED6DFAABB770}"/>
            </a:ext>
          </a:extLst>
        </xdr:cNvPr>
        <xdr:cNvSpPr>
          <a:spLocks/>
        </xdr:cNvSpPr>
      </xdr:nvSpPr>
      <xdr:spPr>
        <a:xfrm>
          <a:off x="5289550" y="26251477"/>
          <a:ext cx="683202" cy="27102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endParaRPr kumimoji="1" lang="en-US" altLang="ja-JP" sz="14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36</xdr:col>
      <xdr:colOff>95249</xdr:colOff>
      <xdr:row>77</xdr:row>
      <xdr:rowOff>69273</xdr:rowOff>
    </xdr:from>
    <xdr:to>
      <xdr:col>45</xdr:col>
      <xdr:colOff>17317</xdr:colOff>
      <xdr:row>78</xdr:row>
      <xdr:rowOff>17319</xdr:rowOff>
    </xdr:to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id="{26CE9779-BED7-4DDA-A2CB-717FD0916FA7}"/>
            </a:ext>
          </a:extLst>
        </xdr:cNvPr>
        <xdr:cNvSpPr/>
      </xdr:nvSpPr>
      <xdr:spPr>
        <a:xfrm>
          <a:off x="5435599" y="136328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95249</xdr:colOff>
      <xdr:row>137</xdr:row>
      <xdr:rowOff>69273</xdr:rowOff>
    </xdr:from>
    <xdr:to>
      <xdr:col>45</xdr:col>
      <xdr:colOff>17317</xdr:colOff>
      <xdr:row>138</xdr:row>
      <xdr:rowOff>17319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367DB15C-5E1F-440A-8D52-A38711A1DEB7}"/>
            </a:ext>
          </a:extLst>
        </xdr:cNvPr>
        <xdr:cNvSpPr/>
      </xdr:nvSpPr>
      <xdr:spPr>
        <a:xfrm>
          <a:off x="5435599" y="22865773"/>
          <a:ext cx="1236518" cy="354446"/>
        </a:xfrm>
        <a:prstGeom prst="wedgeRoundRectCallout">
          <a:avLst>
            <a:gd name="adj1" fmla="val -64583"/>
            <a:gd name="adj2" fmla="val -2286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101139</xdr:colOff>
      <xdr:row>8</xdr:row>
      <xdr:rowOff>9698</xdr:rowOff>
    </xdr:from>
    <xdr:to>
      <xdr:col>16</xdr:col>
      <xdr:colOff>20133</xdr:colOff>
      <xdr:row>13</xdr:row>
      <xdr:rowOff>20956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DE7D823-8050-4148-895D-ECAA48F59A68}"/>
            </a:ext>
          </a:extLst>
        </xdr:cNvPr>
        <xdr:cNvSpPr txBox="1"/>
      </xdr:nvSpPr>
      <xdr:spPr>
        <a:xfrm>
          <a:off x="221789" y="1533698"/>
          <a:ext cx="2217694" cy="951058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申請は１回限りです。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すでに給付金を受給した方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が２回目の申請をすること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はできません。</a:t>
          </a:r>
        </a:p>
      </xdr:txBody>
    </xdr:sp>
    <xdr:clientData/>
  </xdr:twoCellAnchor>
  <xdr:twoCellAnchor>
    <xdr:from>
      <xdr:col>1</xdr:col>
      <xdr:colOff>39659</xdr:colOff>
      <xdr:row>4</xdr:row>
      <xdr:rowOff>85725</xdr:rowOff>
    </xdr:from>
    <xdr:to>
      <xdr:col>21</xdr:col>
      <xdr:colOff>78451</xdr:colOff>
      <xdr:row>13</xdr:row>
      <xdr:rowOff>135260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181D70E4-6418-495C-99BC-31C2D2870C9F}"/>
            </a:ext>
          </a:extLst>
        </xdr:cNvPr>
        <xdr:cNvSpPr/>
      </xdr:nvSpPr>
      <xdr:spPr>
        <a:xfrm>
          <a:off x="160309" y="866775"/>
          <a:ext cx="3067742" cy="1732285"/>
        </a:xfrm>
        <a:prstGeom prst="roundRect">
          <a:avLst/>
        </a:prstGeom>
        <a:solidFill>
          <a:schemeClr val="bg1">
            <a:lumMod val="95000"/>
          </a:schemeClr>
        </a:solidFill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創業日に応じて、給付金よくあるご質問の創業区分早見表の創業区分①から⑩の何れかの番号を記入してください。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記入した番号により、「申請する月の電気・ガス料金の増加額および給付金額の計算」の記入箇所が次のようになります。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①から⑤の場合：３（１）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00206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⑥から⑩の場合：３（２）</a:t>
          </a:r>
          <a:endParaRPr kumimoji="1" lang="en-US" altLang="ja-JP" sz="1100">
            <a:solidFill>
              <a:srgbClr val="00206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A4F2-7060-42D4-8F4D-12D69047B052}">
  <sheetPr>
    <tabColor rgb="FFFFFF00"/>
  </sheetPr>
  <dimension ref="B1:AU167"/>
  <sheetViews>
    <sheetView tabSelected="1" view="pageBreakPreview" zoomScale="110" zoomScaleNormal="100" zoomScaleSheetLayoutView="110" workbookViewId="0">
      <selection activeCell="V8" sqref="V8:X8"/>
    </sheetView>
  </sheetViews>
  <sheetFormatPr baseColWidth="10" defaultColWidth="9" defaultRowHeight="14"/>
  <cols>
    <col min="1" max="1" width="1.5" style="2" customWidth="1"/>
    <col min="2" max="9" width="2" style="2" customWidth="1"/>
    <col min="10" max="10" width="1.83203125" style="2" customWidth="1"/>
    <col min="11" max="11" width="2" style="2" customWidth="1"/>
    <col min="12" max="46" width="1.83203125" style="2" customWidth="1"/>
    <col min="47" max="16384" width="9" style="2"/>
  </cols>
  <sheetData>
    <row r="1" spans="2:45" ht="18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O1" s="83" t="s">
        <v>0</v>
      </c>
      <c r="AP1" s="83"/>
      <c r="AQ1" s="83"/>
      <c r="AR1" s="83"/>
      <c r="AS1" s="83"/>
    </row>
    <row r="2" spans="2:45" ht="13.5" customHeight="1">
      <c r="B2" s="4"/>
      <c r="C2" s="4"/>
      <c r="D2" s="4"/>
      <c r="E2" s="4"/>
      <c r="F2" s="4"/>
      <c r="AO2" s="5"/>
      <c r="AP2" s="5"/>
      <c r="AQ2" s="5"/>
      <c r="AR2" s="5"/>
      <c r="AS2" s="5"/>
    </row>
    <row r="3" spans="2:45" ht="15" customHeight="1">
      <c r="B3" s="80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pans="2:45" ht="1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</row>
    <row r="5" spans="2:45" ht="13.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  <c r="AL5" s="3"/>
      <c r="AM5" s="7"/>
      <c r="AN5" s="7"/>
      <c r="AO5" s="3"/>
      <c r="AP5" s="7"/>
      <c r="AQ5" s="7"/>
      <c r="AR5" s="3"/>
    </row>
    <row r="6" spans="2:45" ht="13.5" customHeight="1">
      <c r="B6" s="2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2:45" ht="13.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U7" s="6"/>
      <c r="V7" s="6"/>
      <c r="Y7" s="6"/>
      <c r="Z7" s="6"/>
      <c r="AA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2:45" ht="18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00"/>
      <c r="W8" s="100"/>
      <c r="X8" s="100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2:45" ht="15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2" t="s">
        <v>3</v>
      </c>
      <c r="S9" s="6"/>
      <c r="U9" s="6"/>
      <c r="V9" s="9"/>
      <c r="W9" s="9"/>
      <c r="X9" s="9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6"/>
      <c r="AQ9" s="6"/>
    </row>
    <row r="10" spans="2:45" ht="18" customHeigh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100" t="s">
        <v>4</v>
      </c>
      <c r="W10" s="100"/>
      <c r="X10" s="100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2:45" ht="15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6"/>
      <c r="AQ11" s="6"/>
    </row>
    <row r="12" spans="2:45" ht="18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01" t="s">
        <v>5</v>
      </c>
      <c r="U12" s="101"/>
      <c r="V12" s="101"/>
      <c r="W12" s="101"/>
      <c r="X12" s="101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2:45" ht="8.25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2"/>
      <c r="U13" s="12"/>
      <c r="V13" s="12"/>
      <c r="W13" s="12"/>
      <c r="X13" s="12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2:45" ht="13.5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2:45" ht="13.5" customHeight="1">
      <c r="B15" s="2" t="s">
        <v>6</v>
      </c>
      <c r="C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2:45" ht="13.5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2:45" ht="13.5" customHeight="1">
      <c r="B17" s="15">
        <v>1</v>
      </c>
      <c r="C17" s="16" t="s">
        <v>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ht="18" customHeight="1">
      <c r="B18" s="88" t="s">
        <v>8</v>
      </c>
      <c r="C18" s="89"/>
      <c r="D18" s="89"/>
      <c r="E18" s="89"/>
      <c r="F18" s="89"/>
      <c r="G18" s="90"/>
      <c r="H18" s="96" t="s">
        <v>9</v>
      </c>
      <c r="I18" s="87"/>
      <c r="J18" s="87"/>
      <c r="K18" s="87"/>
      <c r="L18" s="87"/>
      <c r="M18" s="17" t="s">
        <v>10</v>
      </c>
      <c r="N18" s="87" t="s">
        <v>11</v>
      </c>
      <c r="O18" s="87"/>
      <c r="P18" s="87"/>
      <c r="Q18" s="87"/>
      <c r="R18" s="87"/>
      <c r="S18" s="87"/>
      <c r="T18" s="97"/>
      <c r="U18" s="88" t="s">
        <v>12</v>
      </c>
      <c r="V18" s="89"/>
      <c r="W18" s="89"/>
      <c r="X18" s="89"/>
      <c r="Y18" s="90"/>
      <c r="Z18" s="98" t="s">
        <v>13</v>
      </c>
      <c r="AA18" s="99"/>
      <c r="AB18" s="99"/>
      <c r="AC18" s="99"/>
      <c r="AD18" s="87" t="s">
        <v>14</v>
      </c>
      <c r="AE18" s="87"/>
      <c r="AF18" s="87"/>
      <c r="AG18" s="18"/>
      <c r="AH18" s="87"/>
      <c r="AI18" s="87"/>
      <c r="AJ18" s="18" t="s">
        <v>15</v>
      </c>
      <c r="AK18" s="18"/>
      <c r="AL18" s="87"/>
      <c r="AM18" s="87"/>
      <c r="AN18" s="18" t="s">
        <v>16</v>
      </c>
      <c r="AO18" s="18"/>
      <c r="AP18" s="87"/>
      <c r="AQ18" s="87"/>
      <c r="AR18" s="18" t="s">
        <v>17</v>
      </c>
      <c r="AS18" s="19"/>
    </row>
    <row r="19" spans="2:45" ht="18" customHeight="1">
      <c r="B19" s="88" t="s">
        <v>18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91"/>
      <c r="P19" s="92"/>
      <c r="Q19" s="92"/>
      <c r="R19" s="92"/>
      <c r="S19" s="92"/>
      <c r="T19" s="92"/>
      <c r="U19" s="93" t="s">
        <v>19</v>
      </c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5"/>
    </row>
    <row r="20" spans="2:45" ht="12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2:45" ht="12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2:45" ht="13.5" customHeight="1">
      <c r="B22" s="15">
        <v>2</v>
      </c>
      <c r="C22" s="16" t="s">
        <v>20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0" t="s">
        <v>21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2:45" ht="20.25" customHeight="1">
      <c r="B23" s="15"/>
      <c r="C23" s="21" t="s">
        <v>22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2:45" ht="4" customHeight="1" thickBo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2:45" ht="18" customHeight="1" thickBot="1">
      <c r="B25" s="6"/>
      <c r="D25" s="6" t="s">
        <v>23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J25" s="69"/>
      <c r="AK25" s="70"/>
      <c r="AL25" s="70"/>
      <c r="AM25" s="70"/>
      <c r="AN25" s="70"/>
      <c r="AO25" s="71"/>
      <c r="AP25" s="6" t="s">
        <v>24</v>
      </c>
      <c r="AQ25" s="68" t="s">
        <v>25</v>
      </c>
      <c r="AR25" s="68"/>
      <c r="AS25" s="6"/>
    </row>
    <row r="26" spans="2:45" ht="18" customHeight="1">
      <c r="B26" s="6"/>
      <c r="D26" s="6"/>
      <c r="E26" s="23"/>
      <c r="F26" s="23" t="s">
        <v>26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J26" s="24"/>
      <c r="AK26" s="24"/>
      <c r="AL26" s="24"/>
      <c r="AM26" s="24"/>
      <c r="AN26" s="24"/>
      <c r="AO26" s="24"/>
      <c r="AP26" s="6"/>
      <c r="AQ26" s="22"/>
      <c r="AR26" s="22"/>
      <c r="AS26" s="6"/>
    </row>
    <row r="27" spans="2:45" ht="18" customHeight="1">
      <c r="B27" s="6"/>
      <c r="D27" s="6"/>
      <c r="E27" s="23"/>
      <c r="F27" s="23" t="s">
        <v>27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J27" s="24"/>
      <c r="AK27" s="24"/>
      <c r="AL27" s="24"/>
      <c r="AM27" s="24"/>
      <c r="AN27" s="24"/>
      <c r="AO27" s="24"/>
      <c r="AP27" s="6"/>
      <c r="AQ27" s="22"/>
      <c r="AR27" s="22"/>
      <c r="AS27" s="6"/>
    </row>
    <row r="28" spans="2:45" ht="18" customHeight="1">
      <c r="B28" s="6"/>
      <c r="D28" s="6"/>
      <c r="E28" s="23"/>
      <c r="F28" s="23" t="s">
        <v>28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J28" s="24"/>
      <c r="AK28" s="24"/>
      <c r="AL28" s="24"/>
      <c r="AM28" s="24"/>
      <c r="AN28" s="24"/>
      <c r="AO28" s="24"/>
      <c r="AP28" s="6"/>
      <c r="AQ28" s="22"/>
      <c r="AR28" s="22"/>
      <c r="AS28" s="6"/>
    </row>
    <row r="29" spans="2:45" ht="18" customHeight="1">
      <c r="B29" s="6"/>
      <c r="D29" s="6"/>
      <c r="E29" s="23"/>
      <c r="F29" s="23" t="s">
        <v>29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J29" s="24"/>
      <c r="AK29" s="24"/>
      <c r="AL29" s="24"/>
      <c r="AM29" s="24"/>
      <c r="AN29" s="24"/>
      <c r="AO29" s="24"/>
      <c r="AP29" s="6"/>
      <c r="AQ29" s="22"/>
      <c r="AR29" s="22"/>
      <c r="AS29" s="6"/>
    </row>
    <row r="30" spans="2:45" ht="18" customHeight="1">
      <c r="B30" s="6"/>
      <c r="D30" s="6"/>
      <c r="E30" s="23"/>
      <c r="F30" s="23" t="s">
        <v>30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J30" s="24"/>
      <c r="AK30" s="24"/>
      <c r="AL30" s="24"/>
      <c r="AM30" s="24"/>
      <c r="AN30" s="24"/>
      <c r="AO30" s="24"/>
      <c r="AP30" s="6"/>
      <c r="AQ30" s="22"/>
      <c r="AR30" s="22"/>
      <c r="AS30" s="6"/>
    </row>
    <row r="31" spans="2:45" ht="9.75" customHeight="1" thickBot="1">
      <c r="B31" s="6"/>
      <c r="D31" s="6"/>
      <c r="E31" s="23"/>
      <c r="F31" s="23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J31" s="24"/>
      <c r="AK31" s="24"/>
      <c r="AL31" s="24"/>
      <c r="AM31" s="24"/>
      <c r="AN31" s="24"/>
      <c r="AO31" s="24"/>
      <c r="AP31" s="6"/>
      <c r="AQ31" s="22"/>
      <c r="AR31" s="22"/>
      <c r="AS31" s="6"/>
    </row>
    <row r="32" spans="2:45" ht="18" customHeight="1" thickBot="1">
      <c r="B32" s="6"/>
      <c r="D32" s="6" t="s">
        <v>31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J32" s="69"/>
      <c r="AK32" s="70"/>
      <c r="AL32" s="70"/>
      <c r="AM32" s="70"/>
      <c r="AN32" s="70"/>
      <c r="AO32" s="71"/>
      <c r="AP32" s="6" t="s">
        <v>24</v>
      </c>
      <c r="AQ32" s="68" t="s">
        <v>32</v>
      </c>
      <c r="AR32" s="68"/>
      <c r="AS32" s="6"/>
    </row>
    <row r="33" spans="2:46" ht="18" customHeight="1">
      <c r="B33" s="6"/>
      <c r="D33" s="6"/>
      <c r="E33" s="23"/>
      <c r="F33" s="23" t="s">
        <v>33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J33" s="24"/>
      <c r="AK33" s="24"/>
      <c r="AL33" s="24"/>
      <c r="AM33" s="24"/>
      <c r="AN33" s="24"/>
      <c r="AO33" s="24"/>
      <c r="AP33" s="6"/>
      <c r="AQ33" s="22"/>
      <c r="AR33" s="22"/>
      <c r="AS33" s="6"/>
    </row>
    <row r="34" spans="2:46" ht="18" customHeight="1">
      <c r="B34" s="6"/>
      <c r="D34" s="6"/>
      <c r="E34" s="23"/>
      <c r="F34" s="23" t="s">
        <v>34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J34" s="24"/>
      <c r="AK34" s="24"/>
      <c r="AL34" s="24"/>
      <c r="AM34" s="24"/>
      <c r="AN34" s="24"/>
      <c r="AO34" s="24"/>
      <c r="AP34" s="6"/>
      <c r="AQ34" s="22"/>
      <c r="AR34" s="22"/>
      <c r="AS34" s="6"/>
    </row>
    <row r="35" spans="2:46" ht="14.25" customHeight="1">
      <c r="B35" s="6"/>
      <c r="D35" s="6"/>
      <c r="E35" s="23"/>
      <c r="F35" s="20" t="s">
        <v>35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J35" s="24"/>
      <c r="AK35" s="24"/>
      <c r="AL35" s="24"/>
      <c r="AM35" s="24"/>
      <c r="AN35" s="24"/>
      <c r="AO35" s="24"/>
      <c r="AP35" s="6"/>
      <c r="AQ35" s="22"/>
      <c r="AR35" s="22"/>
      <c r="AS35" s="6"/>
    </row>
    <row r="36" spans="2:46" ht="12" customHeight="1" thickBot="1">
      <c r="B36" s="6"/>
      <c r="C36" s="6"/>
      <c r="D36" s="6"/>
      <c r="E36" s="6"/>
      <c r="F36" s="6"/>
      <c r="G36" s="8"/>
      <c r="H36" s="8"/>
      <c r="I36" s="6"/>
      <c r="J36" s="6"/>
      <c r="K36" s="6"/>
      <c r="L36" s="6"/>
      <c r="M36" s="6"/>
      <c r="N36" s="6"/>
      <c r="O36" s="6"/>
      <c r="P36" s="6"/>
      <c r="Q36" s="8"/>
      <c r="R36" s="8"/>
      <c r="S36" s="8"/>
      <c r="T36" s="8"/>
      <c r="U36" s="8"/>
      <c r="V36" s="8"/>
      <c r="W36" s="6"/>
      <c r="X36" s="6"/>
      <c r="Y36" s="6"/>
      <c r="Z36" s="6"/>
      <c r="AA36" s="6"/>
      <c r="AB36" s="6"/>
      <c r="AC36" s="6"/>
      <c r="AD36" s="25"/>
      <c r="AE36" s="25"/>
      <c r="AF36" s="25"/>
      <c r="AG36" s="25"/>
      <c r="AH36" s="25"/>
      <c r="AI36" s="25"/>
      <c r="AJ36" s="6"/>
      <c r="AK36" s="8"/>
      <c r="AL36" s="8"/>
      <c r="AM36" s="8"/>
      <c r="AN36" s="6"/>
      <c r="AO36" s="6"/>
      <c r="AP36" s="26"/>
      <c r="AQ36" s="26"/>
      <c r="AR36" s="26"/>
      <c r="AS36" s="26"/>
    </row>
    <row r="37" spans="2:46" ht="18" customHeight="1" thickTop="1" thickBot="1">
      <c r="B37" s="6"/>
      <c r="D37" s="6" t="s">
        <v>36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AB37" s="6"/>
      <c r="AJ37" s="85" t="e">
        <f>ROUNDDOWN(AJ32/AJ25*100,0)</f>
        <v>#DIV/0!</v>
      </c>
      <c r="AK37" s="73"/>
      <c r="AL37" s="73"/>
      <c r="AM37" s="73"/>
      <c r="AN37" s="73"/>
      <c r="AO37" s="74"/>
      <c r="AP37" s="6" t="s">
        <v>37</v>
      </c>
      <c r="AR37" s="6"/>
      <c r="AS37" s="6"/>
    </row>
    <row r="38" spans="2:46" ht="14.25" customHeight="1" thickTop="1">
      <c r="B38" s="6"/>
      <c r="D38" s="6"/>
      <c r="E38" s="2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AB38" s="6"/>
      <c r="AI38" s="86" t="s">
        <v>38</v>
      </c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</row>
    <row r="39" spans="2:46" ht="14.25" customHeight="1">
      <c r="B39" s="6"/>
      <c r="D39" s="6"/>
      <c r="E39" s="2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AB39" s="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</row>
    <row r="40" spans="2:46" ht="12" customHeight="1">
      <c r="B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U40" s="8"/>
      <c r="V40" s="8"/>
      <c r="W40" s="24"/>
      <c r="X40" s="24"/>
      <c r="Y40" s="24"/>
      <c r="Z40" s="24"/>
      <c r="AA40" s="6"/>
      <c r="AB40" s="6"/>
      <c r="AC40" s="23"/>
      <c r="AE40" s="6"/>
      <c r="AF40" s="6"/>
      <c r="AG40" s="23"/>
      <c r="AH40" s="6"/>
      <c r="AI40" s="6"/>
      <c r="AJ40" s="28"/>
      <c r="AL40" s="6"/>
      <c r="AM40" s="6"/>
      <c r="AN40" s="6"/>
      <c r="AO40" s="6"/>
      <c r="AP40" s="6"/>
      <c r="AR40" s="6"/>
      <c r="AS40" s="6"/>
    </row>
    <row r="41" spans="2:46" ht="12" customHeight="1">
      <c r="B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U41" s="8"/>
      <c r="V41" s="8"/>
      <c r="W41" s="24"/>
      <c r="X41" s="24"/>
      <c r="Y41" s="24"/>
      <c r="Z41" s="24"/>
      <c r="AA41" s="6"/>
      <c r="AB41" s="6"/>
      <c r="AC41" s="23"/>
      <c r="AE41" s="6"/>
      <c r="AF41" s="6"/>
      <c r="AG41" s="23"/>
      <c r="AH41" s="6"/>
      <c r="AI41" s="6"/>
      <c r="AJ41" s="28"/>
      <c r="AL41" s="6"/>
      <c r="AM41" s="6"/>
      <c r="AN41" s="6"/>
      <c r="AO41" s="6"/>
      <c r="AP41" s="6"/>
      <c r="AR41" s="6"/>
      <c r="AS41" s="6"/>
    </row>
    <row r="42" spans="2:46" ht="13.5" customHeight="1">
      <c r="B42" s="15">
        <v>3</v>
      </c>
      <c r="C42" s="16" t="s">
        <v>39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2:46" ht="21" customHeight="1">
      <c r="B43" s="15"/>
      <c r="C43" s="29" t="s">
        <v>40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2:46" s="31" customFormat="1" ht="17.25" customHeight="1">
      <c r="B44" s="30"/>
      <c r="C44" s="84" t="s">
        <v>41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</row>
    <row r="45" spans="2:46" s="31" customFormat="1" ht="17.25" customHeight="1">
      <c r="B45" s="30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</row>
    <row r="46" spans="2:46" ht="17.25" customHeight="1">
      <c r="B46" s="6"/>
      <c r="C46" s="6" t="s">
        <v>42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2:46" ht="4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2:46" ht="4" customHeight="1" thickBo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2:46" ht="14.25" customHeight="1" thickBot="1">
      <c r="B49" s="6"/>
      <c r="D49" s="6" t="s">
        <v>43</v>
      </c>
      <c r="E49" s="6"/>
      <c r="F49" s="6"/>
      <c r="G49" s="6"/>
      <c r="H49" s="76"/>
      <c r="I49" s="77"/>
      <c r="J49" s="6" t="s">
        <v>44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J49" s="69"/>
      <c r="AK49" s="70"/>
      <c r="AL49" s="70"/>
      <c r="AM49" s="70"/>
      <c r="AN49" s="70"/>
      <c r="AO49" s="71"/>
      <c r="AP49" s="6" t="s">
        <v>24</v>
      </c>
      <c r="AQ49" s="68" t="s">
        <v>45</v>
      </c>
      <c r="AR49" s="68"/>
      <c r="AS49" s="6"/>
    </row>
    <row r="50" spans="2:46" ht="28" customHeight="1">
      <c r="B50" s="6"/>
      <c r="D50" s="6"/>
      <c r="E50" s="81" t="s">
        <v>46</v>
      </c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2" t="s">
        <v>47</v>
      </c>
      <c r="AM50" s="82"/>
      <c r="AN50" s="82"/>
      <c r="AO50" s="82"/>
      <c r="AP50" s="82"/>
      <c r="AQ50" s="82"/>
      <c r="AR50" s="82"/>
      <c r="AS50" s="82"/>
    </row>
    <row r="51" spans="2:46" ht="6" customHeight="1" thickBot="1">
      <c r="B51" s="6"/>
      <c r="D51" s="6"/>
      <c r="E51" s="6"/>
      <c r="F51" s="6"/>
      <c r="G51" s="6"/>
      <c r="H51" s="8"/>
      <c r="I51" s="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J51" s="32"/>
      <c r="AK51" s="32"/>
      <c r="AL51" s="32"/>
      <c r="AM51" s="32"/>
      <c r="AN51" s="32"/>
      <c r="AO51" s="32"/>
      <c r="AP51" s="6"/>
      <c r="AQ51" s="22"/>
      <c r="AR51" s="22"/>
      <c r="AS51" s="6"/>
    </row>
    <row r="52" spans="2:46" ht="13.5" customHeight="1" thickBot="1">
      <c r="B52" s="6"/>
      <c r="D52" s="6" t="s">
        <v>48</v>
      </c>
      <c r="E52" s="6"/>
      <c r="F52" s="6"/>
      <c r="G52" s="6"/>
      <c r="H52" s="8"/>
      <c r="I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J52" s="69"/>
      <c r="AK52" s="70"/>
      <c r="AL52" s="70"/>
      <c r="AM52" s="70"/>
      <c r="AN52" s="70"/>
      <c r="AO52" s="71"/>
      <c r="AP52" s="6" t="s">
        <v>49</v>
      </c>
      <c r="AQ52" s="33"/>
      <c r="AR52" s="78" t="s">
        <v>50</v>
      </c>
      <c r="AS52" s="78"/>
    </row>
    <row r="53" spans="2:46" ht="28" customHeight="1">
      <c r="B53" s="6"/>
      <c r="D53" s="6"/>
      <c r="E53" s="81" t="s">
        <v>51</v>
      </c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2" t="s">
        <v>52</v>
      </c>
      <c r="AM53" s="82"/>
      <c r="AN53" s="82"/>
      <c r="AO53" s="82"/>
      <c r="AP53" s="82"/>
      <c r="AQ53" s="82"/>
      <c r="AR53" s="82"/>
      <c r="AS53" s="82"/>
      <c r="AT53" s="82"/>
    </row>
    <row r="54" spans="2:46" ht="6" customHeight="1">
      <c r="B54" s="6"/>
      <c r="C54" s="6"/>
      <c r="D54" s="6"/>
      <c r="E54" s="6"/>
      <c r="F54" s="6"/>
      <c r="G54" s="8"/>
      <c r="H54" s="8"/>
      <c r="I54" s="6"/>
      <c r="J54" s="6"/>
      <c r="K54" s="6"/>
      <c r="L54" s="6"/>
      <c r="M54" s="6"/>
      <c r="N54" s="6"/>
      <c r="O54" s="6"/>
      <c r="P54" s="6"/>
      <c r="Q54" s="8"/>
      <c r="R54" s="8"/>
      <c r="S54" s="8"/>
      <c r="T54" s="8"/>
      <c r="U54" s="8"/>
      <c r="V54" s="8"/>
      <c r="W54" s="6"/>
      <c r="X54" s="6"/>
      <c r="Y54" s="6"/>
      <c r="Z54" s="6"/>
      <c r="AA54" s="6"/>
      <c r="AB54" s="6"/>
      <c r="AC54" s="6"/>
      <c r="AD54" s="25"/>
      <c r="AE54" s="25"/>
      <c r="AF54" s="25"/>
      <c r="AG54" s="25"/>
      <c r="AH54" s="25"/>
      <c r="AI54" s="25"/>
      <c r="AJ54" s="6"/>
      <c r="AK54" s="8"/>
      <c r="AL54" s="8"/>
      <c r="AM54" s="8"/>
      <c r="AN54" s="6"/>
      <c r="AO54" s="6"/>
      <c r="AP54" s="26"/>
      <c r="AQ54" s="26"/>
      <c r="AR54" s="26"/>
      <c r="AS54" s="26"/>
    </row>
    <row r="55" spans="2:46" ht="14.25" customHeight="1">
      <c r="B55" s="6"/>
      <c r="D55" s="6" t="s">
        <v>53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2:46" ht="4" customHeight="1" thickBot="1">
      <c r="B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34"/>
    </row>
    <row r="57" spans="2:46" ht="6" customHeight="1" thickBot="1">
      <c r="B57" s="6"/>
      <c r="C57" s="6"/>
      <c r="D57" s="6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7"/>
    </row>
    <row r="58" spans="2:46" ht="14.25" customHeight="1" thickBot="1">
      <c r="B58" s="6"/>
      <c r="C58" s="6"/>
      <c r="D58" s="38"/>
      <c r="F58" s="10" t="s">
        <v>54</v>
      </c>
      <c r="G58" s="6" t="s">
        <v>14</v>
      </c>
      <c r="H58" s="39"/>
      <c r="I58" s="80">
        <v>4</v>
      </c>
      <c r="J58" s="80"/>
      <c r="K58" s="8" t="s">
        <v>15</v>
      </c>
      <c r="L58" s="76"/>
      <c r="M58" s="77"/>
      <c r="N58" s="6" t="s">
        <v>16</v>
      </c>
      <c r="O58" s="10" t="s">
        <v>55</v>
      </c>
      <c r="P58" s="8"/>
      <c r="Q58" s="10" t="s">
        <v>14</v>
      </c>
      <c r="R58" s="8"/>
      <c r="S58" s="80">
        <v>5</v>
      </c>
      <c r="T58" s="80"/>
      <c r="U58" s="8" t="s">
        <v>15</v>
      </c>
      <c r="V58" s="80">
        <v>3</v>
      </c>
      <c r="W58" s="80"/>
      <c r="X58" s="6" t="s">
        <v>56</v>
      </c>
      <c r="Y58" s="10" t="s">
        <v>57</v>
      </c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9"/>
      <c r="AK58" s="70"/>
      <c r="AL58" s="70"/>
      <c r="AM58" s="70"/>
      <c r="AN58" s="70"/>
      <c r="AO58" s="71"/>
      <c r="AP58" s="6" t="s">
        <v>24</v>
      </c>
      <c r="AQ58" s="6"/>
      <c r="AR58" s="6"/>
      <c r="AS58" s="6"/>
      <c r="AT58" s="40"/>
    </row>
    <row r="59" spans="2:46" ht="6" customHeight="1" thickBot="1">
      <c r="B59" s="6"/>
      <c r="C59" s="6"/>
      <c r="D59" s="6"/>
      <c r="E59" s="41"/>
      <c r="F59" s="6"/>
      <c r="G59" s="28"/>
      <c r="H59" s="6"/>
      <c r="I59" s="6"/>
      <c r="J59" s="6"/>
      <c r="K59" s="6"/>
      <c r="L59" s="6"/>
      <c r="M59" s="6"/>
      <c r="N59" s="6"/>
      <c r="O59" s="6"/>
      <c r="P59" s="6"/>
      <c r="AC59" s="6"/>
      <c r="AE59" s="28"/>
      <c r="AK59" s="6"/>
      <c r="AL59" s="6"/>
      <c r="AM59" s="6"/>
      <c r="AN59" s="6"/>
      <c r="AP59" s="6"/>
      <c r="AQ59" s="6"/>
      <c r="AR59" s="6"/>
      <c r="AS59" s="6"/>
      <c r="AT59" s="40"/>
    </row>
    <row r="60" spans="2:46" ht="14.25" customHeight="1" thickBot="1">
      <c r="B60" s="6"/>
      <c r="C60" s="6"/>
      <c r="D60" s="6"/>
      <c r="E60" s="41"/>
      <c r="F60" s="6" t="s">
        <v>58</v>
      </c>
      <c r="G60" s="75" t="s">
        <v>54</v>
      </c>
      <c r="H60" s="75"/>
      <c r="I60" s="75" t="s">
        <v>59</v>
      </c>
      <c r="J60" s="75"/>
      <c r="K60" s="6"/>
      <c r="L60" s="76"/>
      <c r="M60" s="77"/>
      <c r="N60" s="23" t="s">
        <v>60</v>
      </c>
      <c r="O60" s="6"/>
      <c r="P60" s="6"/>
      <c r="V60" s="42"/>
      <c r="W60" s="42"/>
      <c r="X60" s="42"/>
      <c r="Y60" s="43"/>
      <c r="Z60" s="42"/>
      <c r="AA60" s="42"/>
      <c r="AB60" s="42"/>
      <c r="AC60" s="42"/>
      <c r="AD60" s="42"/>
      <c r="AE60" s="42"/>
      <c r="AI60" s="44" t="s">
        <v>61</v>
      </c>
      <c r="AJ60" s="69" t="e">
        <f>ROUND(AJ58/L60,0)</f>
        <v>#DIV/0!</v>
      </c>
      <c r="AK60" s="70"/>
      <c r="AL60" s="70"/>
      <c r="AM60" s="70"/>
      <c r="AN60" s="70"/>
      <c r="AO60" s="71"/>
      <c r="AP60" s="6" t="s">
        <v>24</v>
      </c>
      <c r="AQ60" s="68" t="s">
        <v>62</v>
      </c>
      <c r="AR60" s="68"/>
      <c r="AS60" s="6"/>
      <c r="AT60" s="40"/>
    </row>
    <row r="61" spans="2:46" ht="15" customHeight="1">
      <c r="B61" s="6"/>
      <c r="C61" s="6"/>
      <c r="D61" s="6"/>
      <c r="E61" s="41"/>
      <c r="F61" s="6"/>
      <c r="G61" s="23" t="s">
        <v>63</v>
      </c>
      <c r="H61" s="8"/>
      <c r="I61" s="6"/>
      <c r="J61" s="8"/>
      <c r="K61" s="8"/>
      <c r="L61" s="6"/>
      <c r="M61" s="6"/>
      <c r="N61" s="6"/>
      <c r="O61" s="6"/>
      <c r="P61" s="6"/>
      <c r="AC61" s="6"/>
      <c r="AE61" s="28"/>
      <c r="AK61" s="25"/>
      <c r="AL61" s="25"/>
      <c r="AM61" s="25"/>
      <c r="AN61" s="25"/>
      <c r="AO61" s="25"/>
      <c r="AP61" s="25"/>
      <c r="AQ61" s="6"/>
      <c r="AR61" s="6"/>
      <c r="AS61" s="6"/>
      <c r="AT61" s="40"/>
    </row>
    <row r="62" spans="2:46" ht="8.25" customHeight="1" thickBot="1">
      <c r="B62" s="6"/>
      <c r="C62" s="6"/>
      <c r="D62" s="6"/>
      <c r="E62" s="4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40"/>
    </row>
    <row r="63" spans="2:46" ht="14.25" customHeight="1" thickBot="1">
      <c r="B63" s="6"/>
      <c r="C63" s="6"/>
      <c r="D63" s="38"/>
      <c r="F63" s="10" t="s">
        <v>64</v>
      </c>
      <c r="G63" s="6" t="s">
        <v>14</v>
      </c>
      <c r="H63" s="39"/>
      <c r="I63" s="80">
        <v>4</v>
      </c>
      <c r="J63" s="80"/>
      <c r="K63" s="8" t="s">
        <v>15</v>
      </c>
      <c r="L63" s="76"/>
      <c r="M63" s="77"/>
      <c r="N63" s="6" t="s">
        <v>16</v>
      </c>
      <c r="O63" s="10" t="s">
        <v>55</v>
      </c>
      <c r="P63" s="8"/>
      <c r="Q63" s="10" t="s">
        <v>14</v>
      </c>
      <c r="R63" s="8"/>
      <c r="S63" s="80">
        <v>5</v>
      </c>
      <c r="T63" s="80"/>
      <c r="U63" s="8" t="s">
        <v>15</v>
      </c>
      <c r="V63" s="80">
        <v>3</v>
      </c>
      <c r="W63" s="80"/>
      <c r="X63" s="6" t="s">
        <v>56</v>
      </c>
      <c r="Y63" s="10" t="s">
        <v>65</v>
      </c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9"/>
      <c r="AK63" s="70"/>
      <c r="AL63" s="70"/>
      <c r="AM63" s="70"/>
      <c r="AN63" s="70"/>
      <c r="AO63" s="71"/>
      <c r="AP63" s="6" t="s">
        <v>49</v>
      </c>
      <c r="AQ63" s="6"/>
      <c r="AR63" s="6"/>
      <c r="AS63" s="6"/>
      <c r="AT63" s="40"/>
    </row>
    <row r="64" spans="2:46" ht="6" customHeight="1" thickBot="1">
      <c r="B64" s="6"/>
      <c r="C64" s="6"/>
      <c r="D64" s="6"/>
      <c r="E64" s="41"/>
      <c r="F64" s="6"/>
      <c r="G64" s="28"/>
      <c r="H64" s="6"/>
      <c r="I64" s="6"/>
      <c r="J64" s="6"/>
      <c r="K64" s="6"/>
      <c r="L64" s="6"/>
      <c r="M64" s="6"/>
      <c r="N64" s="6"/>
      <c r="O64" s="6"/>
      <c r="P64" s="6"/>
      <c r="AC64" s="6"/>
      <c r="AE64" s="28"/>
      <c r="AK64" s="6"/>
      <c r="AL64" s="6"/>
      <c r="AM64" s="6"/>
      <c r="AN64" s="6"/>
      <c r="AP64" s="6"/>
      <c r="AQ64" s="6"/>
      <c r="AR64" s="6"/>
      <c r="AS64" s="6"/>
      <c r="AT64" s="40"/>
    </row>
    <row r="65" spans="2:46" ht="14.25" customHeight="1" thickBot="1">
      <c r="B65" s="6"/>
      <c r="C65" s="6"/>
      <c r="D65" s="6"/>
      <c r="E65" s="41"/>
      <c r="F65" s="6" t="s">
        <v>66</v>
      </c>
      <c r="G65" s="75" t="s">
        <v>64</v>
      </c>
      <c r="H65" s="75"/>
      <c r="I65" s="75" t="s">
        <v>59</v>
      </c>
      <c r="J65" s="75"/>
      <c r="K65" s="6"/>
      <c r="L65" s="76"/>
      <c r="M65" s="77"/>
      <c r="N65" s="23" t="s">
        <v>60</v>
      </c>
      <c r="O65" s="6"/>
      <c r="P65" s="6"/>
      <c r="V65" s="42"/>
      <c r="W65" s="42"/>
      <c r="X65" s="42"/>
      <c r="Y65" s="43"/>
      <c r="Z65" s="42"/>
      <c r="AA65" s="42"/>
      <c r="AB65" s="42"/>
      <c r="AC65" s="42"/>
      <c r="AD65" s="42"/>
      <c r="AE65" s="42"/>
      <c r="AI65" s="44" t="s">
        <v>61</v>
      </c>
      <c r="AJ65" s="69" t="e">
        <f>ROUND(AJ63/L65,0)</f>
        <v>#DIV/0!</v>
      </c>
      <c r="AK65" s="70"/>
      <c r="AL65" s="70"/>
      <c r="AM65" s="70"/>
      <c r="AN65" s="70"/>
      <c r="AO65" s="71"/>
      <c r="AP65" s="6" t="s">
        <v>49</v>
      </c>
      <c r="AQ65" s="33"/>
      <c r="AR65" s="78" t="s">
        <v>67</v>
      </c>
      <c r="AS65" s="78"/>
      <c r="AT65" s="40"/>
    </row>
    <row r="66" spans="2:46" ht="15" customHeight="1">
      <c r="B66" s="6"/>
      <c r="C66" s="6"/>
      <c r="D66" s="6"/>
      <c r="E66" s="41"/>
      <c r="F66" s="6"/>
      <c r="G66" s="23" t="s">
        <v>63</v>
      </c>
      <c r="H66" s="8"/>
      <c r="I66" s="6"/>
      <c r="J66" s="8"/>
      <c r="K66" s="8"/>
      <c r="L66" s="6"/>
      <c r="M66" s="6"/>
      <c r="N66" s="6"/>
      <c r="O66" s="6"/>
      <c r="P66" s="6"/>
      <c r="AC66" s="6"/>
      <c r="AE66" s="28"/>
      <c r="AK66" s="25"/>
      <c r="AL66" s="25"/>
      <c r="AM66" s="25"/>
      <c r="AN66" s="25"/>
      <c r="AO66" s="25"/>
      <c r="AP66" s="25"/>
      <c r="AQ66" s="6"/>
      <c r="AR66" s="6"/>
      <c r="AS66" s="6"/>
      <c r="AT66" s="40"/>
    </row>
    <row r="67" spans="2:46" ht="6" customHeight="1" thickBot="1">
      <c r="B67" s="6"/>
      <c r="C67" s="6"/>
      <c r="D67" s="6"/>
      <c r="E67" s="45"/>
      <c r="F67" s="34"/>
      <c r="G67" s="46"/>
      <c r="H67" s="46"/>
      <c r="I67" s="34"/>
      <c r="J67" s="34"/>
      <c r="K67" s="34"/>
      <c r="L67" s="34"/>
      <c r="M67" s="34"/>
      <c r="N67" s="34"/>
      <c r="O67" s="34"/>
      <c r="P67" s="34"/>
      <c r="Q67" s="46"/>
      <c r="R67" s="46"/>
      <c r="S67" s="46"/>
      <c r="T67" s="46"/>
      <c r="U67" s="46"/>
      <c r="V67" s="46"/>
      <c r="W67" s="34"/>
      <c r="X67" s="34"/>
      <c r="Y67" s="34"/>
      <c r="Z67" s="34"/>
      <c r="AA67" s="34"/>
      <c r="AB67" s="34"/>
      <c r="AC67" s="34"/>
      <c r="AD67" s="47"/>
      <c r="AE67" s="47"/>
      <c r="AF67" s="47"/>
      <c r="AG67" s="47"/>
      <c r="AH67" s="47"/>
      <c r="AI67" s="47"/>
      <c r="AJ67" s="34"/>
      <c r="AK67" s="79"/>
      <c r="AL67" s="79"/>
      <c r="AM67" s="79"/>
      <c r="AN67" s="34"/>
      <c r="AO67" s="34"/>
      <c r="AP67" s="48"/>
      <c r="AQ67" s="48"/>
      <c r="AR67" s="48"/>
      <c r="AS67" s="48"/>
      <c r="AT67" s="49"/>
    </row>
    <row r="68" spans="2:46" ht="4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2:46" ht="14.25" customHeight="1" thickBot="1">
      <c r="B69" s="6"/>
      <c r="D69" s="10" t="s">
        <v>68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J69" s="50"/>
      <c r="AK69" s="50"/>
      <c r="AL69" s="50"/>
      <c r="AM69" s="50"/>
      <c r="AN69" s="50"/>
      <c r="AO69" s="50"/>
      <c r="AP69" s="6"/>
      <c r="AQ69" s="68"/>
      <c r="AR69" s="68"/>
      <c r="AS69" s="6"/>
    </row>
    <row r="70" spans="2:46" ht="14.25" customHeight="1" thickBot="1">
      <c r="B70" s="6"/>
      <c r="D70" s="6"/>
      <c r="E70" s="51" t="s">
        <v>69</v>
      </c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69" t="e">
        <f>ROUNDDOWN(AJ52*AJ60/AJ65,0)</f>
        <v>#DIV/0!</v>
      </c>
      <c r="AK70" s="70"/>
      <c r="AL70" s="70"/>
      <c r="AM70" s="70"/>
      <c r="AN70" s="70"/>
      <c r="AO70" s="71"/>
      <c r="AP70" s="6" t="s">
        <v>24</v>
      </c>
      <c r="AQ70" s="68" t="s">
        <v>70</v>
      </c>
      <c r="AR70" s="68"/>
      <c r="AS70" s="53"/>
    </row>
    <row r="71" spans="2:46" ht="12" customHeight="1" thickBot="1">
      <c r="B71" s="6"/>
      <c r="D71" s="6"/>
      <c r="E71" s="6"/>
      <c r="F71" s="6"/>
      <c r="G71" s="6"/>
      <c r="H71" s="8"/>
      <c r="I71" s="8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J71" s="32"/>
      <c r="AK71" s="32"/>
      <c r="AL71" s="32"/>
      <c r="AM71" s="32"/>
      <c r="AN71" s="32"/>
      <c r="AO71" s="32"/>
      <c r="AP71" s="6"/>
      <c r="AQ71" s="22"/>
      <c r="AR71" s="22"/>
      <c r="AS71" s="6"/>
    </row>
    <row r="72" spans="2:46" ht="14.25" customHeight="1" thickBot="1">
      <c r="B72" s="6"/>
      <c r="D72" s="6" t="s">
        <v>71</v>
      </c>
      <c r="E72" s="6"/>
      <c r="F72" s="6"/>
      <c r="G72" s="6"/>
      <c r="H72" s="8"/>
      <c r="I72" s="8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J72" s="69" t="e">
        <f>AJ49-AJ70</f>
        <v>#DIV/0!</v>
      </c>
      <c r="AK72" s="70"/>
      <c r="AL72" s="70"/>
      <c r="AM72" s="70"/>
      <c r="AN72" s="70"/>
      <c r="AO72" s="71"/>
      <c r="AP72" s="6" t="s">
        <v>24</v>
      </c>
      <c r="AQ72" s="68" t="s">
        <v>72</v>
      </c>
      <c r="AR72" s="68"/>
      <c r="AS72" s="33"/>
    </row>
    <row r="73" spans="2:46" ht="14.25" customHeight="1" thickBot="1">
      <c r="B73" s="6"/>
      <c r="C73" s="6"/>
      <c r="D73" s="6"/>
      <c r="E73" s="6"/>
      <c r="F73" s="6"/>
      <c r="G73" s="8"/>
      <c r="H73" s="8"/>
      <c r="I73" s="6"/>
      <c r="J73" s="6"/>
      <c r="K73" s="6"/>
      <c r="L73" s="6"/>
      <c r="M73" s="6"/>
      <c r="N73" s="6"/>
      <c r="O73" s="6"/>
      <c r="P73" s="6"/>
      <c r="Q73" s="8"/>
      <c r="R73" s="8"/>
      <c r="S73" s="8"/>
      <c r="T73" s="8"/>
      <c r="U73" s="8"/>
      <c r="V73" s="8"/>
      <c r="W73" s="6"/>
      <c r="X73" s="6"/>
      <c r="Y73" s="6"/>
      <c r="Z73" s="6"/>
      <c r="AA73" s="6"/>
      <c r="AB73" s="6"/>
      <c r="AC73" s="6"/>
      <c r="AD73" s="25"/>
      <c r="AE73" s="25"/>
      <c r="AF73" s="25"/>
      <c r="AG73" s="25"/>
      <c r="AH73" s="25"/>
      <c r="AI73" s="25"/>
      <c r="AJ73" s="6"/>
      <c r="AK73" s="8"/>
      <c r="AL73" s="8"/>
      <c r="AM73" s="8"/>
      <c r="AN73" s="6"/>
      <c r="AO73" s="6"/>
      <c r="AP73" s="26"/>
      <c r="AQ73" s="26"/>
      <c r="AR73" s="26"/>
      <c r="AS73" s="26"/>
    </row>
    <row r="74" spans="2:46" ht="14.25" customHeight="1" thickBot="1">
      <c r="B74" s="6"/>
      <c r="D74" s="6" t="s">
        <v>73</v>
      </c>
      <c r="E74" s="6"/>
      <c r="F74" s="6"/>
      <c r="G74" s="6"/>
      <c r="H74" s="76"/>
      <c r="I74" s="77"/>
      <c r="J74" s="6" t="s">
        <v>74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J74" s="69"/>
      <c r="AK74" s="70"/>
      <c r="AL74" s="70"/>
      <c r="AM74" s="70"/>
      <c r="AN74" s="70"/>
      <c r="AO74" s="71"/>
      <c r="AP74" s="6" t="s">
        <v>24</v>
      </c>
      <c r="AQ74" s="68" t="s">
        <v>75</v>
      </c>
      <c r="AR74" s="68"/>
      <c r="AS74" s="6"/>
    </row>
    <row r="75" spans="2:46" ht="28" customHeight="1">
      <c r="B75" s="6"/>
      <c r="D75" s="6"/>
      <c r="E75" s="81" t="s">
        <v>46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2" t="s">
        <v>76</v>
      </c>
      <c r="AM75" s="82"/>
      <c r="AN75" s="82"/>
      <c r="AO75" s="82"/>
      <c r="AP75" s="82"/>
      <c r="AQ75" s="82"/>
      <c r="AR75" s="82"/>
      <c r="AS75" s="82"/>
    </row>
    <row r="76" spans="2:46" ht="6" customHeight="1" thickBot="1">
      <c r="B76" s="6"/>
      <c r="D76" s="6"/>
      <c r="E76" s="6"/>
      <c r="F76" s="6"/>
      <c r="G76" s="6"/>
      <c r="H76" s="8"/>
      <c r="I76" s="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J76" s="32"/>
      <c r="AK76" s="32"/>
      <c r="AL76" s="32"/>
      <c r="AM76" s="32"/>
      <c r="AN76" s="32"/>
      <c r="AO76" s="32"/>
      <c r="AP76" s="6"/>
      <c r="AQ76" s="22"/>
      <c r="AR76" s="22"/>
      <c r="AS76" s="6"/>
    </row>
    <row r="77" spans="2:46" ht="14.25" customHeight="1" thickBot="1">
      <c r="B77" s="6"/>
      <c r="D77" s="6" t="s">
        <v>77</v>
      </c>
      <c r="E77" s="6"/>
      <c r="F77" s="6"/>
      <c r="G77" s="6"/>
      <c r="H77" s="8"/>
      <c r="I77" s="8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J77" s="69"/>
      <c r="AK77" s="70"/>
      <c r="AL77" s="70"/>
      <c r="AM77" s="70"/>
      <c r="AN77" s="70"/>
      <c r="AO77" s="71"/>
      <c r="AP77" s="6" t="s">
        <v>78</v>
      </c>
      <c r="AQ77" s="33"/>
      <c r="AR77" s="78" t="s">
        <v>79</v>
      </c>
      <c r="AS77" s="78"/>
    </row>
    <row r="78" spans="2:46" ht="32.25" customHeight="1">
      <c r="B78" s="6"/>
      <c r="D78" s="6"/>
      <c r="E78" s="81" t="s">
        <v>80</v>
      </c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2" t="s">
        <v>81</v>
      </c>
      <c r="AM78" s="82"/>
      <c r="AN78" s="82"/>
      <c r="AO78" s="82"/>
      <c r="AP78" s="82"/>
      <c r="AQ78" s="82"/>
      <c r="AR78" s="82"/>
      <c r="AS78" s="82"/>
    </row>
    <row r="79" spans="2:46" ht="6" customHeight="1">
      <c r="B79" s="6"/>
      <c r="C79" s="6"/>
      <c r="D79" s="6"/>
      <c r="E79" s="6"/>
      <c r="F79" s="6"/>
      <c r="G79" s="8"/>
      <c r="H79" s="8"/>
      <c r="I79" s="6"/>
      <c r="J79" s="6"/>
      <c r="K79" s="6"/>
      <c r="L79" s="6"/>
      <c r="M79" s="6"/>
      <c r="N79" s="6"/>
      <c r="O79" s="6"/>
      <c r="P79" s="6"/>
      <c r="Q79" s="8"/>
      <c r="R79" s="8"/>
      <c r="S79" s="8"/>
      <c r="T79" s="8"/>
      <c r="U79" s="8"/>
      <c r="V79" s="8"/>
      <c r="W79" s="6"/>
      <c r="X79" s="6"/>
      <c r="Y79" s="6"/>
      <c r="Z79" s="6"/>
      <c r="AA79" s="6"/>
      <c r="AB79" s="6"/>
      <c r="AC79" s="6"/>
      <c r="AD79" s="25"/>
      <c r="AE79" s="25"/>
      <c r="AF79" s="25"/>
      <c r="AG79" s="25"/>
      <c r="AH79" s="25"/>
      <c r="AI79" s="25"/>
      <c r="AJ79" s="6"/>
      <c r="AK79" s="8"/>
      <c r="AL79" s="8"/>
      <c r="AM79" s="8"/>
      <c r="AN79" s="6"/>
      <c r="AO79" s="6"/>
      <c r="AP79" s="26"/>
      <c r="AQ79" s="26"/>
      <c r="AR79" s="26"/>
      <c r="AS79" s="26"/>
    </row>
    <row r="80" spans="2:46" ht="14.25" customHeight="1">
      <c r="B80" s="6"/>
      <c r="D80" s="6" t="s">
        <v>82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2:46" ht="4" customHeight="1" thickBot="1">
      <c r="B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34"/>
    </row>
    <row r="82" spans="2:46" ht="8.25" customHeight="1" thickBot="1">
      <c r="B82" s="6"/>
      <c r="C82" s="6"/>
      <c r="D82" s="6"/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7"/>
    </row>
    <row r="83" spans="2:46" ht="14.25" customHeight="1" thickBot="1">
      <c r="B83" s="6"/>
      <c r="C83" s="6"/>
      <c r="D83" s="38"/>
      <c r="F83" s="10" t="s">
        <v>83</v>
      </c>
      <c r="G83" s="6" t="s">
        <v>14</v>
      </c>
      <c r="H83" s="39"/>
      <c r="I83" s="80">
        <v>4</v>
      </c>
      <c r="J83" s="80"/>
      <c r="K83" s="8" t="s">
        <v>15</v>
      </c>
      <c r="L83" s="76"/>
      <c r="M83" s="77"/>
      <c r="N83" s="6" t="s">
        <v>16</v>
      </c>
      <c r="O83" s="10" t="s">
        <v>55</v>
      </c>
      <c r="P83" s="8"/>
      <c r="Q83" s="10" t="s">
        <v>14</v>
      </c>
      <c r="R83" s="8"/>
      <c r="S83" s="80">
        <v>5</v>
      </c>
      <c r="T83" s="80"/>
      <c r="U83" s="8" t="s">
        <v>15</v>
      </c>
      <c r="V83" s="80">
        <v>3</v>
      </c>
      <c r="W83" s="80"/>
      <c r="X83" s="6" t="s">
        <v>56</v>
      </c>
      <c r="Y83" s="10" t="s">
        <v>84</v>
      </c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9"/>
      <c r="AK83" s="70"/>
      <c r="AL83" s="70"/>
      <c r="AM83" s="70"/>
      <c r="AN83" s="70"/>
      <c r="AO83" s="71"/>
      <c r="AP83" s="6" t="s">
        <v>24</v>
      </c>
      <c r="AQ83" s="6"/>
      <c r="AR83" s="6"/>
      <c r="AS83" s="6"/>
      <c r="AT83" s="40"/>
    </row>
    <row r="84" spans="2:46" ht="6" customHeight="1" thickBot="1">
      <c r="B84" s="6"/>
      <c r="C84" s="6"/>
      <c r="D84" s="6"/>
      <c r="E84" s="41"/>
      <c r="F84" s="6"/>
      <c r="G84" s="28"/>
      <c r="H84" s="6"/>
      <c r="I84" s="6"/>
      <c r="J84" s="6"/>
      <c r="K84" s="6"/>
      <c r="L84" s="6"/>
      <c r="M84" s="6"/>
      <c r="N84" s="6"/>
      <c r="O84" s="6"/>
      <c r="P84" s="6"/>
      <c r="AC84" s="6"/>
      <c r="AE84" s="28"/>
      <c r="AK84" s="6"/>
      <c r="AL84" s="6"/>
      <c r="AM84" s="6"/>
      <c r="AN84" s="6"/>
      <c r="AP84" s="6"/>
      <c r="AQ84" s="6"/>
      <c r="AR84" s="6"/>
      <c r="AS84" s="6"/>
      <c r="AT84" s="40"/>
    </row>
    <row r="85" spans="2:46" ht="14.25" customHeight="1" thickBot="1">
      <c r="B85" s="6"/>
      <c r="C85" s="6"/>
      <c r="D85" s="6"/>
      <c r="E85" s="41"/>
      <c r="F85" s="6" t="s">
        <v>85</v>
      </c>
      <c r="G85" s="75" t="s">
        <v>83</v>
      </c>
      <c r="H85" s="75"/>
      <c r="I85" s="75" t="s">
        <v>59</v>
      </c>
      <c r="J85" s="75"/>
      <c r="K85" s="6"/>
      <c r="L85" s="76"/>
      <c r="M85" s="77"/>
      <c r="N85" s="23" t="s">
        <v>60</v>
      </c>
      <c r="O85" s="6"/>
      <c r="P85" s="6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I85" s="44" t="s">
        <v>61</v>
      </c>
      <c r="AJ85" s="69" t="e">
        <f>ROUND(AJ83/L85,0)</f>
        <v>#DIV/0!</v>
      </c>
      <c r="AK85" s="70"/>
      <c r="AL85" s="70"/>
      <c r="AM85" s="70"/>
      <c r="AN85" s="70"/>
      <c r="AO85" s="71"/>
      <c r="AP85" s="6" t="s">
        <v>24</v>
      </c>
      <c r="AQ85" s="68" t="s">
        <v>86</v>
      </c>
      <c r="AR85" s="68"/>
      <c r="AS85" s="6"/>
      <c r="AT85" s="40"/>
    </row>
    <row r="86" spans="2:46" ht="15" customHeight="1">
      <c r="B86" s="6"/>
      <c r="C86" s="6"/>
      <c r="D86" s="6"/>
      <c r="E86" s="41"/>
      <c r="F86" s="6"/>
      <c r="G86" s="23" t="s">
        <v>63</v>
      </c>
      <c r="H86" s="8"/>
      <c r="I86" s="6"/>
      <c r="J86" s="8"/>
      <c r="K86" s="8"/>
      <c r="L86" s="6"/>
      <c r="M86" s="6"/>
      <c r="N86" s="6"/>
      <c r="O86" s="6"/>
      <c r="P86" s="6"/>
      <c r="AC86" s="6"/>
      <c r="AE86" s="28"/>
      <c r="AK86" s="25"/>
      <c r="AL86" s="25"/>
      <c r="AM86" s="25"/>
      <c r="AN86" s="25"/>
      <c r="AO86" s="25"/>
      <c r="AP86" s="25"/>
      <c r="AQ86" s="6"/>
      <c r="AR86" s="6"/>
      <c r="AS86" s="6"/>
      <c r="AT86" s="40"/>
    </row>
    <row r="87" spans="2:46" ht="6" customHeight="1" thickBot="1">
      <c r="B87" s="6"/>
      <c r="C87" s="6"/>
      <c r="D87" s="6"/>
      <c r="E87" s="41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40"/>
    </row>
    <row r="88" spans="2:46" ht="14.25" customHeight="1" thickBot="1">
      <c r="B88" s="6"/>
      <c r="C88" s="6"/>
      <c r="D88" s="38"/>
      <c r="F88" s="10" t="s">
        <v>87</v>
      </c>
      <c r="G88" s="6" t="s">
        <v>14</v>
      </c>
      <c r="H88" s="39"/>
      <c r="I88" s="80">
        <v>4</v>
      </c>
      <c r="J88" s="80"/>
      <c r="K88" s="8" t="s">
        <v>15</v>
      </c>
      <c r="L88" s="76"/>
      <c r="M88" s="77"/>
      <c r="N88" s="6" t="s">
        <v>16</v>
      </c>
      <c r="O88" s="10" t="s">
        <v>55</v>
      </c>
      <c r="P88" s="8"/>
      <c r="Q88" s="10" t="s">
        <v>14</v>
      </c>
      <c r="R88" s="8"/>
      <c r="S88" s="80">
        <v>5</v>
      </c>
      <c r="T88" s="80"/>
      <c r="U88" s="8" t="s">
        <v>15</v>
      </c>
      <c r="V88" s="80">
        <v>3</v>
      </c>
      <c r="W88" s="80"/>
      <c r="X88" s="6" t="s">
        <v>56</v>
      </c>
      <c r="Y88" s="10" t="s">
        <v>88</v>
      </c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9"/>
      <c r="AK88" s="70"/>
      <c r="AL88" s="70"/>
      <c r="AM88" s="70"/>
      <c r="AN88" s="70"/>
      <c r="AO88" s="71"/>
      <c r="AP88" s="6" t="s">
        <v>78</v>
      </c>
      <c r="AQ88" s="6"/>
      <c r="AR88" s="6"/>
      <c r="AS88" s="6"/>
      <c r="AT88" s="40"/>
    </row>
    <row r="89" spans="2:46" ht="6" customHeight="1" thickBot="1">
      <c r="B89" s="6"/>
      <c r="C89" s="6"/>
      <c r="D89" s="6"/>
      <c r="E89" s="41"/>
      <c r="F89" s="6"/>
      <c r="G89" s="28"/>
      <c r="H89" s="6"/>
      <c r="I89" s="6"/>
      <c r="J89" s="6"/>
      <c r="K89" s="6"/>
      <c r="L89" s="6"/>
      <c r="M89" s="6"/>
      <c r="N89" s="6"/>
      <c r="O89" s="6"/>
      <c r="P89" s="6"/>
      <c r="AC89" s="6"/>
      <c r="AE89" s="28"/>
      <c r="AK89" s="6"/>
      <c r="AL89" s="6"/>
      <c r="AM89" s="6"/>
      <c r="AN89" s="6"/>
      <c r="AP89" s="6"/>
      <c r="AQ89" s="6"/>
      <c r="AR89" s="6"/>
      <c r="AS89" s="6"/>
      <c r="AT89" s="40"/>
    </row>
    <row r="90" spans="2:46" ht="14.25" customHeight="1" thickBot="1">
      <c r="B90" s="6"/>
      <c r="C90" s="6"/>
      <c r="D90" s="6"/>
      <c r="E90" s="41"/>
      <c r="F90" s="6" t="s">
        <v>89</v>
      </c>
      <c r="G90" s="75" t="s">
        <v>87</v>
      </c>
      <c r="H90" s="75"/>
      <c r="I90" s="75" t="s">
        <v>59</v>
      </c>
      <c r="J90" s="75"/>
      <c r="K90" s="6"/>
      <c r="L90" s="76"/>
      <c r="M90" s="77"/>
      <c r="N90" s="23" t="s">
        <v>60</v>
      </c>
      <c r="O90" s="6"/>
      <c r="P90" s="6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I90" s="44" t="s">
        <v>61</v>
      </c>
      <c r="AJ90" s="69" t="e">
        <f>ROUND(AJ88/L90,0)</f>
        <v>#DIV/0!</v>
      </c>
      <c r="AK90" s="70"/>
      <c r="AL90" s="70"/>
      <c r="AM90" s="70"/>
      <c r="AN90" s="70"/>
      <c r="AO90" s="71"/>
      <c r="AP90" s="6" t="s">
        <v>78</v>
      </c>
      <c r="AQ90" s="33"/>
      <c r="AR90" s="78" t="s">
        <v>90</v>
      </c>
      <c r="AS90" s="78"/>
      <c r="AT90" s="40"/>
    </row>
    <row r="91" spans="2:46" ht="15" customHeight="1">
      <c r="B91" s="6"/>
      <c r="C91" s="6"/>
      <c r="D91" s="6"/>
      <c r="E91" s="41"/>
      <c r="F91" s="6"/>
      <c r="G91" s="23" t="s">
        <v>63</v>
      </c>
      <c r="H91" s="8"/>
      <c r="I91" s="6"/>
      <c r="J91" s="8"/>
      <c r="K91" s="8"/>
      <c r="L91" s="6"/>
      <c r="M91" s="6"/>
      <c r="N91" s="6"/>
      <c r="O91" s="6"/>
      <c r="P91" s="6"/>
      <c r="AC91" s="6"/>
      <c r="AE91" s="28"/>
      <c r="AK91" s="25"/>
      <c r="AL91" s="25"/>
      <c r="AM91" s="25"/>
      <c r="AN91" s="25"/>
      <c r="AO91" s="25"/>
      <c r="AP91" s="25"/>
      <c r="AQ91" s="6"/>
      <c r="AR91" s="6"/>
      <c r="AS91" s="6"/>
      <c r="AT91" s="40"/>
    </row>
    <row r="92" spans="2:46" ht="6" customHeight="1" thickBot="1">
      <c r="B92" s="6"/>
      <c r="C92" s="6"/>
      <c r="D92" s="6"/>
      <c r="E92" s="45"/>
      <c r="F92" s="34"/>
      <c r="G92" s="46"/>
      <c r="H92" s="46"/>
      <c r="I92" s="34"/>
      <c r="J92" s="34"/>
      <c r="K92" s="34"/>
      <c r="L92" s="34"/>
      <c r="M92" s="34"/>
      <c r="N92" s="34"/>
      <c r="O92" s="34"/>
      <c r="P92" s="34"/>
      <c r="Q92" s="46"/>
      <c r="R92" s="46"/>
      <c r="S92" s="46"/>
      <c r="T92" s="46"/>
      <c r="U92" s="46"/>
      <c r="V92" s="46"/>
      <c r="W92" s="34"/>
      <c r="X92" s="34"/>
      <c r="Y92" s="34"/>
      <c r="Z92" s="34"/>
      <c r="AA92" s="34"/>
      <c r="AB92" s="34"/>
      <c r="AC92" s="34"/>
      <c r="AD92" s="47"/>
      <c r="AE92" s="47"/>
      <c r="AF92" s="47"/>
      <c r="AG92" s="47"/>
      <c r="AH92" s="47"/>
      <c r="AI92" s="47"/>
      <c r="AJ92" s="34"/>
      <c r="AK92" s="79"/>
      <c r="AL92" s="79"/>
      <c r="AM92" s="79"/>
      <c r="AN92" s="34"/>
      <c r="AO92" s="34"/>
      <c r="AP92" s="48"/>
      <c r="AQ92" s="48"/>
      <c r="AR92" s="48"/>
      <c r="AS92" s="48"/>
      <c r="AT92" s="49"/>
    </row>
    <row r="93" spans="2:46" ht="4" customHeight="1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2:46" ht="14.25" customHeight="1" thickBot="1">
      <c r="B94" s="6"/>
      <c r="D94" s="10" t="s">
        <v>91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J94" s="50"/>
      <c r="AK94" s="50"/>
      <c r="AL94" s="50"/>
      <c r="AM94" s="50"/>
      <c r="AN94" s="50"/>
      <c r="AO94" s="50"/>
      <c r="AP94" s="6"/>
      <c r="AQ94" s="68"/>
      <c r="AR94" s="68"/>
      <c r="AS94" s="6"/>
    </row>
    <row r="95" spans="2:46" ht="14.25" customHeight="1" thickBot="1">
      <c r="B95" s="6"/>
      <c r="D95" s="6"/>
      <c r="E95" s="51" t="s">
        <v>92</v>
      </c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69" t="e">
        <f>ROUNDDOWN(AJ77*AJ85/AJ90,0)</f>
        <v>#DIV/0!</v>
      </c>
      <c r="AK95" s="70"/>
      <c r="AL95" s="70"/>
      <c r="AM95" s="70"/>
      <c r="AN95" s="70"/>
      <c r="AO95" s="71"/>
      <c r="AP95" s="6" t="s">
        <v>24</v>
      </c>
      <c r="AQ95" s="68" t="s">
        <v>93</v>
      </c>
      <c r="AR95" s="68"/>
      <c r="AS95" s="53"/>
    </row>
    <row r="96" spans="2:46" ht="6" customHeight="1" thickBot="1">
      <c r="B96" s="6"/>
      <c r="D96" s="6"/>
      <c r="E96" s="6"/>
      <c r="F96" s="6"/>
      <c r="G96" s="6"/>
      <c r="H96" s="8"/>
      <c r="I96" s="8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J96" s="32"/>
      <c r="AK96" s="32"/>
      <c r="AL96" s="32"/>
      <c r="AM96" s="32"/>
      <c r="AN96" s="32"/>
      <c r="AO96" s="32"/>
      <c r="AP96" s="6"/>
      <c r="AQ96" s="22"/>
      <c r="AR96" s="22"/>
      <c r="AS96" s="6"/>
    </row>
    <row r="97" spans="2:47" ht="14.25" customHeight="1" thickBot="1">
      <c r="B97" s="6"/>
      <c r="D97" s="6" t="s">
        <v>94</v>
      </c>
      <c r="E97" s="6"/>
      <c r="F97" s="6"/>
      <c r="G97" s="6"/>
      <c r="H97" s="8"/>
      <c r="I97" s="8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J97" s="69" t="e">
        <f>AJ74-AJ95</f>
        <v>#DIV/0!</v>
      </c>
      <c r="AK97" s="70"/>
      <c r="AL97" s="70"/>
      <c r="AM97" s="70"/>
      <c r="AN97" s="70"/>
      <c r="AO97" s="71"/>
      <c r="AP97" s="6" t="s">
        <v>24</v>
      </c>
      <c r="AQ97" s="68" t="s">
        <v>95</v>
      </c>
      <c r="AR97" s="68"/>
      <c r="AS97" s="33"/>
    </row>
    <row r="98" spans="2:47" ht="19.5" customHeight="1" thickBot="1">
      <c r="B98" s="6"/>
      <c r="D98" s="6"/>
      <c r="E98" s="6"/>
      <c r="F98" s="6"/>
      <c r="G98" s="6"/>
      <c r="H98" s="8"/>
      <c r="I98" s="8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J98" s="24"/>
      <c r="AK98" s="24"/>
      <c r="AL98" s="24"/>
      <c r="AM98" s="24"/>
      <c r="AN98" s="24"/>
      <c r="AO98" s="24"/>
      <c r="AP98" s="6"/>
      <c r="AQ98" s="22"/>
      <c r="AR98" s="22"/>
      <c r="AS98" s="33"/>
    </row>
    <row r="99" spans="2:47" ht="18" customHeight="1" thickTop="1" thickBot="1">
      <c r="B99" s="6"/>
      <c r="D99" s="6" t="s">
        <v>96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AB99" s="6"/>
      <c r="AJ99" s="72" t="e">
        <f>AJ72+AJ97</f>
        <v>#DIV/0!</v>
      </c>
      <c r="AK99" s="73"/>
      <c r="AL99" s="73"/>
      <c r="AM99" s="73"/>
      <c r="AN99" s="73"/>
      <c r="AO99" s="74"/>
      <c r="AP99" s="6" t="s">
        <v>24</v>
      </c>
      <c r="AR99" s="6"/>
      <c r="AS99" s="6"/>
    </row>
    <row r="100" spans="2:47" ht="12" customHeight="1" thickTop="1" thickBot="1">
      <c r="B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U100" s="8"/>
      <c r="V100" s="8"/>
      <c r="W100" s="24"/>
      <c r="X100" s="24"/>
      <c r="Y100" s="24"/>
      <c r="Z100" s="24"/>
      <c r="AA100" s="6"/>
      <c r="AB100" s="6"/>
      <c r="AC100" s="23"/>
      <c r="AE100" s="6"/>
      <c r="AF100" s="6"/>
      <c r="AG100" s="23"/>
      <c r="AH100" s="6"/>
      <c r="AI100" s="6"/>
      <c r="AJ100" s="28"/>
      <c r="AL100" s="6"/>
      <c r="AM100" s="6"/>
      <c r="AN100" s="6"/>
      <c r="AO100" s="6"/>
      <c r="AP100" s="6"/>
      <c r="AR100" s="6"/>
      <c r="AS100" s="6"/>
    </row>
    <row r="101" spans="2:47" ht="15" customHeight="1" thickTop="1">
      <c r="B101" s="6"/>
      <c r="C101" s="6"/>
      <c r="D101" s="6" t="s">
        <v>97</v>
      </c>
      <c r="E101" s="6"/>
      <c r="F101" s="6"/>
      <c r="G101" s="8"/>
      <c r="H101" s="8"/>
      <c r="I101" s="6"/>
      <c r="J101" s="6"/>
      <c r="K101" s="6"/>
      <c r="L101" s="6"/>
      <c r="M101" s="6"/>
      <c r="N101" s="6"/>
      <c r="O101" s="6"/>
      <c r="P101" s="6"/>
      <c r="Q101" s="8"/>
      <c r="R101" s="8"/>
      <c r="S101" s="8"/>
      <c r="T101" s="8"/>
      <c r="U101" s="8"/>
      <c r="X101" s="61" t="s">
        <v>98</v>
      </c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64" t="s">
        <v>99</v>
      </c>
      <c r="AK101" s="64"/>
      <c r="AL101" s="64"/>
      <c r="AM101" s="64"/>
      <c r="AN101" s="64"/>
      <c r="AO101" s="64"/>
      <c r="AP101" s="26"/>
      <c r="AQ101" s="26"/>
      <c r="AR101" s="26"/>
      <c r="AS101" s="26"/>
      <c r="AU101" s="6"/>
    </row>
    <row r="102" spans="2:47" ht="15" customHeight="1">
      <c r="B102" s="6"/>
      <c r="C102" s="6"/>
      <c r="D102" s="6"/>
      <c r="E102" s="65" t="s">
        <v>100</v>
      </c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54"/>
      <c r="X102" s="61" t="s">
        <v>101</v>
      </c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66" t="s">
        <v>102</v>
      </c>
      <c r="AK102" s="66"/>
      <c r="AL102" s="66"/>
      <c r="AM102" s="66"/>
      <c r="AN102" s="66"/>
      <c r="AO102" s="66"/>
      <c r="AP102" s="26"/>
      <c r="AQ102" s="26"/>
      <c r="AR102" s="26"/>
      <c r="AS102" s="26"/>
      <c r="AU102" s="6"/>
    </row>
    <row r="103" spans="2:47" ht="15" customHeight="1" thickBot="1">
      <c r="B103" s="6"/>
      <c r="C103" s="6"/>
      <c r="D103" s="6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61" t="s">
        <v>103</v>
      </c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3"/>
      <c r="AJ103" s="67" t="s">
        <v>104</v>
      </c>
      <c r="AK103" s="67"/>
      <c r="AL103" s="67"/>
      <c r="AM103" s="67"/>
      <c r="AN103" s="67"/>
      <c r="AO103" s="67"/>
      <c r="AP103" s="26"/>
      <c r="AQ103" s="26"/>
      <c r="AR103" s="26"/>
      <c r="AS103" s="26"/>
      <c r="AU103" s="6"/>
    </row>
    <row r="104" spans="2:47" ht="4" customHeight="1" thickTop="1">
      <c r="B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U104" s="8"/>
      <c r="V104" s="8"/>
      <c r="W104" s="24"/>
      <c r="X104" s="24"/>
      <c r="Y104" s="24"/>
      <c r="Z104" s="24"/>
      <c r="AA104" s="6"/>
      <c r="AB104" s="6"/>
      <c r="AC104" s="23"/>
      <c r="AD104" s="6"/>
      <c r="AE104" s="6"/>
      <c r="AF104" s="6"/>
      <c r="AG104" s="6"/>
      <c r="AH104" s="6"/>
      <c r="AI104" s="6"/>
      <c r="AJ104" s="28"/>
      <c r="AL104" s="6"/>
      <c r="AM104" s="6"/>
      <c r="AN104" s="6"/>
      <c r="AO104" s="6"/>
      <c r="AP104" s="6"/>
      <c r="AR104" s="6"/>
      <c r="AS104" s="6"/>
    </row>
    <row r="105" spans="2:47" ht="18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O105" s="83"/>
      <c r="AP105" s="83"/>
      <c r="AQ105" s="83"/>
      <c r="AR105" s="83"/>
      <c r="AS105" s="83"/>
    </row>
    <row r="106" spans="2:47" ht="17.25" customHeight="1">
      <c r="B106" s="6"/>
      <c r="C106" s="6" t="s">
        <v>105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2:47" ht="4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2:47" ht="4" customHeight="1" thickBo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2:47" ht="14.25" customHeight="1" thickBot="1">
      <c r="B109" s="6"/>
      <c r="D109" s="6" t="s">
        <v>43</v>
      </c>
      <c r="E109" s="6"/>
      <c r="F109" s="6"/>
      <c r="G109" s="6"/>
      <c r="H109" s="76"/>
      <c r="I109" s="77"/>
      <c r="J109" s="6" t="s">
        <v>44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J109" s="69"/>
      <c r="AK109" s="70"/>
      <c r="AL109" s="70"/>
      <c r="AM109" s="70"/>
      <c r="AN109" s="70"/>
      <c r="AO109" s="71"/>
      <c r="AP109" s="6" t="s">
        <v>24</v>
      </c>
      <c r="AQ109" s="68" t="s">
        <v>45</v>
      </c>
      <c r="AR109" s="68"/>
      <c r="AS109" s="6"/>
    </row>
    <row r="110" spans="2:47" ht="28" customHeight="1">
      <c r="B110" s="6"/>
      <c r="D110" s="6"/>
      <c r="E110" s="81" t="s">
        <v>46</v>
      </c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2" t="s">
        <v>47</v>
      </c>
      <c r="AM110" s="82"/>
      <c r="AN110" s="82"/>
      <c r="AO110" s="82"/>
      <c r="AP110" s="82"/>
      <c r="AQ110" s="82"/>
      <c r="AR110" s="82"/>
      <c r="AS110" s="82"/>
    </row>
    <row r="111" spans="2:47" ht="6" customHeight="1" thickBot="1">
      <c r="B111" s="6"/>
      <c r="D111" s="6"/>
      <c r="E111" s="6"/>
      <c r="F111" s="6"/>
      <c r="G111" s="6"/>
      <c r="H111" s="8"/>
      <c r="I111" s="8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J111" s="32"/>
      <c r="AK111" s="32"/>
      <c r="AL111" s="32"/>
      <c r="AM111" s="32"/>
      <c r="AN111" s="32"/>
      <c r="AO111" s="32"/>
      <c r="AP111" s="6"/>
      <c r="AQ111" s="22"/>
      <c r="AR111" s="22"/>
      <c r="AS111" s="6"/>
    </row>
    <row r="112" spans="2:47" ht="14.25" customHeight="1" thickBot="1">
      <c r="B112" s="6"/>
      <c r="D112" s="6" t="s">
        <v>48</v>
      </c>
      <c r="E112" s="6"/>
      <c r="F112" s="6"/>
      <c r="G112" s="6"/>
      <c r="H112" s="8"/>
      <c r="I112" s="8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J112" s="69"/>
      <c r="AK112" s="70"/>
      <c r="AL112" s="70"/>
      <c r="AM112" s="70"/>
      <c r="AN112" s="70"/>
      <c r="AO112" s="71"/>
      <c r="AP112" s="6" t="s">
        <v>49</v>
      </c>
      <c r="AQ112" s="33"/>
      <c r="AR112" s="78" t="s">
        <v>50</v>
      </c>
      <c r="AS112" s="78"/>
    </row>
    <row r="113" spans="2:46" ht="28" customHeight="1">
      <c r="B113" s="6"/>
      <c r="D113" s="6"/>
      <c r="E113" s="81" t="s">
        <v>51</v>
      </c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2" t="s">
        <v>52</v>
      </c>
      <c r="AM113" s="82"/>
      <c r="AN113" s="82"/>
      <c r="AO113" s="82"/>
      <c r="AP113" s="82"/>
      <c r="AQ113" s="82"/>
      <c r="AR113" s="82"/>
      <c r="AS113" s="82"/>
      <c r="AT113" s="82"/>
    </row>
    <row r="114" spans="2:46" ht="6" customHeight="1">
      <c r="B114" s="6"/>
      <c r="C114" s="6"/>
      <c r="D114" s="6"/>
      <c r="E114" s="6"/>
      <c r="F114" s="6"/>
      <c r="G114" s="8"/>
      <c r="H114" s="8"/>
      <c r="I114" s="6"/>
      <c r="J114" s="6"/>
      <c r="K114" s="6"/>
      <c r="L114" s="6"/>
      <c r="M114" s="6"/>
      <c r="N114" s="6"/>
      <c r="O114" s="6"/>
      <c r="P114" s="6"/>
      <c r="Q114" s="8"/>
      <c r="R114" s="8"/>
      <c r="S114" s="8"/>
      <c r="T114" s="8"/>
      <c r="U114" s="8"/>
      <c r="V114" s="8"/>
      <c r="W114" s="6"/>
      <c r="X114" s="6"/>
      <c r="Y114" s="6"/>
      <c r="Z114" s="6"/>
      <c r="AA114" s="6"/>
      <c r="AB114" s="6"/>
      <c r="AC114" s="6"/>
      <c r="AD114" s="25"/>
      <c r="AE114" s="25"/>
      <c r="AF114" s="25"/>
      <c r="AG114" s="25"/>
      <c r="AH114" s="25"/>
      <c r="AI114" s="25"/>
      <c r="AJ114" s="6"/>
      <c r="AK114" s="8"/>
      <c r="AL114" s="8"/>
      <c r="AM114" s="8"/>
      <c r="AN114" s="6"/>
      <c r="AO114" s="6"/>
      <c r="AP114" s="26"/>
      <c r="AQ114" s="26"/>
      <c r="AR114" s="26"/>
      <c r="AS114" s="26"/>
    </row>
    <row r="115" spans="2:46" ht="14.25" customHeight="1">
      <c r="B115" s="6"/>
      <c r="D115" s="6" t="s">
        <v>53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2:46" ht="4" customHeight="1" thickBot="1">
      <c r="B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34"/>
    </row>
    <row r="117" spans="2:46" ht="6" customHeight="1" thickBot="1">
      <c r="B117" s="6"/>
      <c r="C117" s="6"/>
      <c r="D117" s="6"/>
      <c r="E117" s="35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7"/>
    </row>
    <row r="118" spans="2:46" ht="14.25" customHeight="1" thickBot="1">
      <c r="B118" s="6"/>
      <c r="C118" s="6"/>
      <c r="D118" s="38"/>
      <c r="F118" s="10" t="s">
        <v>54</v>
      </c>
      <c r="G118" s="6" t="s">
        <v>14</v>
      </c>
      <c r="H118" s="39"/>
      <c r="I118" s="80">
        <v>5</v>
      </c>
      <c r="J118" s="80"/>
      <c r="K118" s="8" t="s">
        <v>15</v>
      </c>
      <c r="L118" s="76"/>
      <c r="M118" s="77"/>
      <c r="N118" s="6" t="s">
        <v>16</v>
      </c>
      <c r="O118" s="10" t="s">
        <v>55</v>
      </c>
      <c r="P118" s="8"/>
      <c r="Q118" s="10" t="s">
        <v>14</v>
      </c>
      <c r="R118" s="8"/>
      <c r="S118" s="80">
        <v>5</v>
      </c>
      <c r="T118" s="80"/>
      <c r="U118" s="8" t="s">
        <v>15</v>
      </c>
      <c r="V118" s="80">
        <v>9</v>
      </c>
      <c r="W118" s="80"/>
      <c r="X118" s="6" t="s">
        <v>56</v>
      </c>
      <c r="Y118" s="10" t="s">
        <v>57</v>
      </c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9"/>
      <c r="AK118" s="70"/>
      <c r="AL118" s="70"/>
      <c r="AM118" s="70"/>
      <c r="AN118" s="70"/>
      <c r="AO118" s="71"/>
      <c r="AP118" s="6" t="s">
        <v>24</v>
      </c>
      <c r="AQ118" s="6"/>
      <c r="AR118" s="6"/>
      <c r="AS118" s="6"/>
      <c r="AT118" s="40"/>
    </row>
    <row r="119" spans="2:46" ht="6" customHeight="1" thickBot="1">
      <c r="B119" s="6"/>
      <c r="C119" s="6"/>
      <c r="D119" s="6"/>
      <c r="E119" s="41"/>
      <c r="F119" s="6"/>
      <c r="G119" s="28"/>
      <c r="H119" s="6"/>
      <c r="I119" s="6"/>
      <c r="J119" s="6"/>
      <c r="K119" s="6"/>
      <c r="L119" s="6"/>
      <c r="M119" s="6"/>
      <c r="N119" s="6"/>
      <c r="O119" s="6"/>
      <c r="P119" s="6"/>
      <c r="AC119" s="6"/>
      <c r="AE119" s="28"/>
      <c r="AK119" s="6"/>
      <c r="AL119" s="6"/>
      <c r="AM119" s="6"/>
      <c r="AN119" s="6"/>
      <c r="AP119" s="6"/>
      <c r="AQ119" s="6"/>
      <c r="AR119" s="6"/>
      <c r="AS119" s="6"/>
      <c r="AT119" s="40"/>
    </row>
    <row r="120" spans="2:46" ht="14.25" customHeight="1" thickBot="1">
      <c r="B120" s="6"/>
      <c r="C120" s="6"/>
      <c r="D120" s="6"/>
      <c r="E120" s="41"/>
      <c r="F120" s="6" t="s">
        <v>58</v>
      </c>
      <c r="G120" s="75" t="s">
        <v>54</v>
      </c>
      <c r="H120" s="75"/>
      <c r="I120" s="75" t="s">
        <v>59</v>
      </c>
      <c r="J120" s="75"/>
      <c r="K120" s="6"/>
      <c r="L120" s="76"/>
      <c r="M120" s="77"/>
      <c r="N120" s="23" t="s">
        <v>60</v>
      </c>
      <c r="O120" s="6"/>
      <c r="P120" s="6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I120" s="44" t="s">
        <v>61</v>
      </c>
      <c r="AJ120" s="69" t="e">
        <f>ROUND(AJ118/L120,0)</f>
        <v>#DIV/0!</v>
      </c>
      <c r="AK120" s="70"/>
      <c r="AL120" s="70"/>
      <c r="AM120" s="70"/>
      <c r="AN120" s="70"/>
      <c r="AO120" s="71"/>
      <c r="AP120" s="6" t="s">
        <v>24</v>
      </c>
      <c r="AQ120" s="68" t="s">
        <v>62</v>
      </c>
      <c r="AR120" s="68"/>
      <c r="AS120" s="6"/>
      <c r="AT120" s="40"/>
    </row>
    <row r="121" spans="2:46" ht="15" customHeight="1">
      <c r="B121" s="6"/>
      <c r="C121" s="6"/>
      <c r="D121" s="6"/>
      <c r="E121" s="41"/>
      <c r="F121" s="6"/>
      <c r="G121" s="23" t="s">
        <v>106</v>
      </c>
      <c r="H121" s="8"/>
      <c r="I121" s="6"/>
      <c r="J121" s="8"/>
      <c r="K121" s="8"/>
      <c r="L121" s="6"/>
      <c r="M121" s="6"/>
      <c r="N121" s="6"/>
      <c r="O121" s="6"/>
      <c r="P121" s="6"/>
      <c r="AC121" s="6"/>
      <c r="AE121" s="28"/>
      <c r="AK121" s="25"/>
      <c r="AL121" s="25"/>
      <c r="AM121" s="25"/>
      <c r="AN121" s="25"/>
      <c r="AO121" s="25"/>
      <c r="AP121" s="25"/>
      <c r="AQ121" s="6"/>
      <c r="AR121" s="6"/>
      <c r="AS121" s="6"/>
      <c r="AT121" s="40"/>
    </row>
    <row r="122" spans="2:46" ht="8.25" customHeight="1" thickBot="1">
      <c r="B122" s="6"/>
      <c r="C122" s="6"/>
      <c r="D122" s="6"/>
      <c r="E122" s="41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40"/>
    </row>
    <row r="123" spans="2:46" ht="14.25" customHeight="1" thickBot="1">
      <c r="B123" s="6"/>
      <c r="C123" s="6"/>
      <c r="D123" s="38"/>
      <c r="F123" s="10" t="s">
        <v>64</v>
      </c>
      <c r="G123" s="6" t="s">
        <v>14</v>
      </c>
      <c r="H123" s="39"/>
      <c r="I123" s="80">
        <v>5</v>
      </c>
      <c r="J123" s="80"/>
      <c r="K123" s="8" t="s">
        <v>15</v>
      </c>
      <c r="L123" s="76"/>
      <c r="M123" s="77"/>
      <c r="N123" s="6" t="s">
        <v>16</v>
      </c>
      <c r="O123" s="10" t="s">
        <v>55</v>
      </c>
      <c r="P123" s="8"/>
      <c r="Q123" s="10" t="s">
        <v>14</v>
      </c>
      <c r="R123" s="8"/>
      <c r="S123" s="80">
        <v>5</v>
      </c>
      <c r="T123" s="80"/>
      <c r="U123" s="8" t="s">
        <v>15</v>
      </c>
      <c r="V123" s="80">
        <v>9</v>
      </c>
      <c r="W123" s="80"/>
      <c r="X123" s="6" t="s">
        <v>56</v>
      </c>
      <c r="Y123" s="10" t="s">
        <v>65</v>
      </c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9"/>
      <c r="AK123" s="70"/>
      <c r="AL123" s="70"/>
      <c r="AM123" s="70"/>
      <c r="AN123" s="70"/>
      <c r="AO123" s="71"/>
      <c r="AP123" s="6" t="s">
        <v>49</v>
      </c>
      <c r="AQ123" s="6"/>
      <c r="AR123" s="6"/>
      <c r="AS123" s="6"/>
      <c r="AT123" s="40"/>
    </row>
    <row r="124" spans="2:46" ht="6" customHeight="1" thickBot="1">
      <c r="B124" s="6"/>
      <c r="C124" s="6"/>
      <c r="D124" s="6"/>
      <c r="E124" s="41"/>
      <c r="F124" s="6"/>
      <c r="G124" s="28"/>
      <c r="H124" s="6"/>
      <c r="I124" s="6"/>
      <c r="J124" s="6"/>
      <c r="K124" s="6"/>
      <c r="L124" s="6"/>
      <c r="M124" s="6"/>
      <c r="N124" s="6"/>
      <c r="O124" s="6"/>
      <c r="P124" s="6"/>
      <c r="AC124" s="6"/>
      <c r="AE124" s="28"/>
      <c r="AK124" s="6"/>
      <c r="AL124" s="6"/>
      <c r="AM124" s="6"/>
      <c r="AN124" s="6"/>
      <c r="AP124" s="6"/>
      <c r="AQ124" s="6"/>
      <c r="AR124" s="6"/>
      <c r="AS124" s="6"/>
      <c r="AT124" s="40"/>
    </row>
    <row r="125" spans="2:46" ht="14.25" customHeight="1" thickBot="1">
      <c r="B125" s="6"/>
      <c r="C125" s="6"/>
      <c r="D125" s="6"/>
      <c r="E125" s="41"/>
      <c r="F125" s="6" t="s">
        <v>66</v>
      </c>
      <c r="G125" s="75" t="s">
        <v>64</v>
      </c>
      <c r="H125" s="75"/>
      <c r="I125" s="75" t="s">
        <v>59</v>
      </c>
      <c r="J125" s="75"/>
      <c r="K125" s="6"/>
      <c r="L125" s="76"/>
      <c r="M125" s="77"/>
      <c r="N125" s="23" t="s">
        <v>60</v>
      </c>
      <c r="O125" s="6"/>
      <c r="P125" s="6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I125" s="44" t="s">
        <v>61</v>
      </c>
      <c r="AJ125" s="69" t="e">
        <f>ROUND(AJ123/L125,0)</f>
        <v>#DIV/0!</v>
      </c>
      <c r="AK125" s="70"/>
      <c r="AL125" s="70"/>
      <c r="AM125" s="70"/>
      <c r="AN125" s="70"/>
      <c r="AO125" s="71"/>
      <c r="AP125" s="6" t="s">
        <v>49</v>
      </c>
      <c r="AQ125" s="33"/>
      <c r="AR125" s="78" t="s">
        <v>67</v>
      </c>
      <c r="AS125" s="78"/>
      <c r="AT125" s="40"/>
    </row>
    <row r="126" spans="2:46" ht="15" customHeight="1">
      <c r="B126" s="6"/>
      <c r="C126" s="6"/>
      <c r="D126" s="6"/>
      <c r="E126" s="41"/>
      <c r="F126" s="6"/>
      <c r="G126" s="23" t="s">
        <v>106</v>
      </c>
      <c r="H126" s="8"/>
      <c r="I126" s="6"/>
      <c r="J126" s="8"/>
      <c r="K126" s="8"/>
      <c r="L126" s="6"/>
      <c r="M126" s="6"/>
      <c r="N126" s="6"/>
      <c r="O126" s="6"/>
      <c r="P126" s="6"/>
      <c r="AC126" s="6"/>
      <c r="AE126" s="28"/>
      <c r="AK126" s="25"/>
      <c r="AL126" s="25"/>
      <c r="AM126" s="25"/>
      <c r="AN126" s="25"/>
      <c r="AO126" s="25"/>
      <c r="AP126" s="25"/>
      <c r="AQ126" s="6"/>
      <c r="AR126" s="6"/>
      <c r="AS126" s="6"/>
      <c r="AT126" s="40"/>
    </row>
    <row r="127" spans="2:46" ht="6" customHeight="1" thickBot="1">
      <c r="B127" s="6"/>
      <c r="C127" s="6"/>
      <c r="D127" s="6"/>
      <c r="E127" s="45"/>
      <c r="F127" s="34"/>
      <c r="G127" s="46"/>
      <c r="H127" s="46"/>
      <c r="I127" s="34"/>
      <c r="J127" s="34"/>
      <c r="K127" s="34"/>
      <c r="L127" s="34"/>
      <c r="M127" s="34"/>
      <c r="N127" s="34"/>
      <c r="O127" s="34"/>
      <c r="P127" s="34"/>
      <c r="Q127" s="46"/>
      <c r="R127" s="46"/>
      <c r="S127" s="46"/>
      <c r="T127" s="46"/>
      <c r="U127" s="46"/>
      <c r="V127" s="46"/>
      <c r="W127" s="34"/>
      <c r="X127" s="34"/>
      <c r="Y127" s="34"/>
      <c r="Z127" s="34"/>
      <c r="AA127" s="34"/>
      <c r="AB127" s="34"/>
      <c r="AC127" s="34"/>
      <c r="AD127" s="47"/>
      <c r="AE127" s="47"/>
      <c r="AF127" s="47"/>
      <c r="AG127" s="47"/>
      <c r="AH127" s="47"/>
      <c r="AI127" s="47"/>
      <c r="AJ127" s="34"/>
      <c r="AK127" s="79"/>
      <c r="AL127" s="79"/>
      <c r="AM127" s="79"/>
      <c r="AN127" s="34"/>
      <c r="AO127" s="34"/>
      <c r="AP127" s="48"/>
      <c r="AQ127" s="48"/>
      <c r="AR127" s="48"/>
      <c r="AS127" s="48"/>
      <c r="AT127" s="49"/>
    </row>
    <row r="128" spans="2:46" ht="4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2:46" ht="14.25" customHeight="1" thickBot="1">
      <c r="B129" s="6"/>
      <c r="D129" s="10" t="s">
        <v>68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J129" s="50"/>
      <c r="AK129" s="50"/>
      <c r="AL129" s="50"/>
      <c r="AM129" s="50"/>
      <c r="AN129" s="50"/>
      <c r="AO129" s="50"/>
      <c r="AP129" s="6"/>
      <c r="AQ129" s="68"/>
      <c r="AR129" s="68"/>
      <c r="AS129" s="6"/>
    </row>
    <row r="130" spans="2:46" ht="14.25" customHeight="1" thickBot="1">
      <c r="B130" s="6"/>
      <c r="D130" s="6"/>
      <c r="E130" s="51" t="s">
        <v>69</v>
      </c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69" t="e">
        <f>ROUNDDOWN(AJ112*AJ120/AJ125,0)</f>
        <v>#DIV/0!</v>
      </c>
      <c r="AK130" s="70"/>
      <c r="AL130" s="70"/>
      <c r="AM130" s="70"/>
      <c r="AN130" s="70"/>
      <c r="AO130" s="71"/>
      <c r="AP130" s="6" t="s">
        <v>24</v>
      </c>
      <c r="AQ130" s="68" t="s">
        <v>70</v>
      </c>
      <c r="AR130" s="68"/>
      <c r="AS130" s="53"/>
    </row>
    <row r="131" spans="2:46" ht="12" customHeight="1" thickBot="1">
      <c r="B131" s="6"/>
      <c r="D131" s="6"/>
      <c r="E131" s="6"/>
      <c r="F131" s="6"/>
      <c r="G131" s="6"/>
      <c r="H131" s="8"/>
      <c r="I131" s="8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J131" s="32"/>
      <c r="AK131" s="32"/>
      <c r="AL131" s="32"/>
      <c r="AM131" s="32"/>
      <c r="AN131" s="32"/>
      <c r="AO131" s="32"/>
      <c r="AP131" s="6"/>
      <c r="AQ131" s="22"/>
      <c r="AR131" s="22"/>
      <c r="AS131" s="6"/>
    </row>
    <row r="132" spans="2:46" ht="14.25" customHeight="1" thickBot="1">
      <c r="B132" s="6"/>
      <c r="D132" s="6" t="s">
        <v>71</v>
      </c>
      <c r="E132" s="6"/>
      <c r="F132" s="6"/>
      <c r="G132" s="6"/>
      <c r="H132" s="8"/>
      <c r="I132" s="8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J132" s="69" t="e">
        <f>AJ109-AJ130</f>
        <v>#DIV/0!</v>
      </c>
      <c r="AK132" s="70"/>
      <c r="AL132" s="70"/>
      <c r="AM132" s="70"/>
      <c r="AN132" s="70"/>
      <c r="AO132" s="71"/>
      <c r="AP132" s="6" t="s">
        <v>24</v>
      </c>
      <c r="AQ132" s="68" t="s">
        <v>72</v>
      </c>
      <c r="AR132" s="68"/>
      <c r="AS132" s="33"/>
    </row>
    <row r="133" spans="2:46" ht="14.25" customHeight="1" thickBot="1">
      <c r="B133" s="6"/>
      <c r="C133" s="6"/>
      <c r="D133" s="6"/>
      <c r="E133" s="6"/>
      <c r="F133" s="6"/>
      <c r="G133" s="8"/>
      <c r="H133" s="8"/>
      <c r="I133" s="6"/>
      <c r="J133" s="6"/>
      <c r="K133" s="6"/>
      <c r="L133" s="6"/>
      <c r="M133" s="6"/>
      <c r="N133" s="6"/>
      <c r="O133" s="6"/>
      <c r="P133" s="6"/>
      <c r="Q133" s="8"/>
      <c r="R133" s="8"/>
      <c r="S133" s="8"/>
      <c r="T133" s="8"/>
      <c r="U133" s="8"/>
      <c r="V133" s="8"/>
      <c r="W133" s="6"/>
      <c r="X133" s="6"/>
      <c r="Y133" s="6"/>
      <c r="Z133" s="6"/>
      <c r="AA133" s="6"/>
      <c r="AB133" s="6"/>
      <c r="AC133" s="6"/>
      <c r="AD133" s="25"/>
      <c r="AE133" s="25"/>
      <c r="AF133" s="25"/>
      <c r="AG133" s="25"/>
      <c r="AH133" s="25"/>
      <c r="AI133" s="25"/>
      <c r="AJ133" s="6"/>
      <c r="AK133" s="8"/>
      <c r="AL133" s="8"/>
      <c r="AM133" s="8"/>
      <c r="AN133" s="6"/>
      <c r="AO133" s="6"/>
      <c r="AP133" s="26"/>
      <c r="AQ133" s="26"/>
      <c r="AR133" s="26"/>
      <c r="AS133" s="26"/>
    </row>
    <row r="134" spans="2:46" ht="14.25" customHeight="1" thickBot="1">
      <c r="B134" s="6"/>
      <c r="D134" s="6" t="s">
        <v>73</v>
      </c>
      <c r="E134" s="6"/>
      <c r="F134" s="6"/>
      <c r="G134" s="6"/>
      <c r="H134" s="76"/>
      <c r="I134" s="77"/>
      <c r="J134" s="6" t="s">
        <v>74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J134" s="69"/>
      <c r="AK134" s="70"/>
      <c r="AL134" s="70"/>
      <c r="AM134" s="70"/>
      <c r="AN134" s="70"/>
      <c r="AO134" s="71"/>
      <c r="AP134" s="6" t="s">
        <v>24</v>
      </c>
      <c r="AQ134" s="68" t="s">
        <v>75</v>
      </c>
      <c r="AR134" s="68"/>
      <c r="AS134" s="6"/>
    </row>
    <row r="135" spans="2:46" ht="28" customHeight="1">
      <c r="B135" s="6"/>
      <c r="D135" s="6"/>
      <c r="E135" s="81" t="s">
        <v>46</v>
      </c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2" t="s">
        <v>76</v>
      </c>
      <c r="AM135" s="82"/>
      <c r="AN135" s="82"/>
      <c r="AO135" s="82"/>
      <c r="AP135" s="82"/>
      <c r="AQ135" s="82"/>
      <c r="AR135" s="82"/>
      <c r="AS135" s="82"/>
    </row>
    <row r="136" spans="2:46" ht="6" customHeight="1" thickBot="1">
      <c r="B136" s="6"/>
      <c r="D136" s="6"/>
      <c r="E136" s="6"/>
      <c r="F136" s="6"/>
      <c r="G136" s="6"/>
      <c r="H136" s="8"/>
      <c r="I136" s="8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J136" s="32"/>
      <c r="AK136" s="32"/>
      <c r="AL136" s="32"/>
      <c r="AM136" s="32"/>
      <c r="AN136" s="32"/>
      <c r="AO136" s="32"/>
      <c r="AP136" s="6"/>
      <c r="AQ136" s="22"/>
      <c r="AR136" s="22"/>
      <c r="AS136" s="6"/>
    </row>
    <row r="137" spans="2:46" ht="14.25" customHeight="1" thickBot="1">
      <c r="B137" s="6"/>
      <c r="D137" s="6" t="s">
        <v>77</v>
      </c>
      <c r="E137" s="6"/>
      <c r="F137" s="6"/>
      <c r="G137" s="6"/>
      <c r="H137" s="8"/>
      <c r="I137" s="8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J137" s="69"/>
      <c r="AK137" s="70"/>
      <c r="AL137" s="70"/>
      <c r="AM137" s="70"/>
      <c r="AN137" s="70"/>
      <c r="AO137" s="71"/>
      <c r="AP137" s="6" t="s">
        <v>78</v>
      </c>
      <c r="AQ137" s="33"/>
      <c r="AR137" s="78" t="s">
        <v>79</v>
      </c>
      <c r="AS137" s="78"/>
    </row>
    <row r="138" spans="2:46" ht="32.25" customHeight="1">
      <c r="B138" s="6"/>
      <c r="D138" s="6"/>
      <c r="E138" s="81" t="s">
        <v>80</v>
      </c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2" t="s">
        <v>81</v>
      </c>
      <c r="AM138" s="82"/>
      <c r="AN138" s="82"/>
      <c r="AO138" s="82"/>
      <c r="AP138" s="82"/>
      <c r="AQ138" s="82"/>
      <c r="AR138" s="82"/>
      <c r="AS138" s="82"/>
    </row>
    <row r="139" spans="2:46" ht="6" customHeight="1">
      <c r="B139" s="6"/>
      <c r="C139" s="6"/>
      <c r="D139" s="6"/>
      <c r="E139" s="6"/>
      <c r="F139" s="6"/>
      <c r="G139" s="8"/>
      <c r="H139" s="8"/>
      <c r="I139" s="6"/>
      <c r="J139" s="6"/>
      <c r="K139" s="6"/>
      <c r="L139" s="6"/>
      <c r="M139" s="6"/>
      <c r="N139" s="6"/>
      <c r="O139" s="6"/>
      <c r="P139" s="6"/>
      <c r="Q139" s="8"/>
      <c r="R139" s="8"/>
      <c r="S139" s="8"/>
      <c r="T139" s="8"/>
      <c r="U139" s="8"/>
      <c r="V139" s="8"/>
      <c r="W139" s="6"/>
      <c r="X139" s="6"/>
      <c r="Y139" s="6"/>
      <c r="Z139" s="6"/>
      <c r="AA139" s="6"/>
      <c r="AB139" s="6"/>
      <c r="AC139" s="6"/>
      <c r="AD139" s="25"/>
      <c r="AE139" s="25"/>
      <c r="AF139" s="25"/>
      <c r="AG139" s="25"/>
      <c r="AH139" s="25"/>
      <c r="AI139" s="25"/>
      <c r="AJ139" s="6"/>
      <c r="AK139" s="8"/>
      <c r="AL139" s="8"/>
      <c r="AM139" s="8"/>
      <c r="AN139" s="6"/>
      <c r="AO139" s="6"/>
      <c r="AP139" s="26"/>
      <c r="AQ139" s="26"/>
      <c r="AR139" s="26"/>
      <c r="AS139" s="26"/>
    </row>
    <row r="140" spans="2:46" ht="14.25" customHeight="1">
      <c r="B140" s="6"/>
      <c r="D140" s="6" t="s">
        <v>82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spans="2:46" ht="4" customHeight="1" thickBot="1">
      <c r="B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34"/>
    </row>
    <row r="142" spans="2:46" ht="8.25" customHeight="1" thickBot="1">
      <c r="B142" s="6"/>
      <c r="C142" s="6"/>
      <c r="D142" s="6"/>
      <c r="E142" s="35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7"/>
    </row>
    <row r="143" spans="2:46" ht="14.25" customHeight="1" thickBot="1">
      <c r="B143" s="6"/>
      <c r="C143" s="6"/>
      <c r="D143" s="38"/>
      <c r="F143" s="10" t="s">
        <v>83</v>
      </c>
      <c r="G143" s="6" t="s">
        <v>14</v>
      </c>
      <c r="H143" s="39"/>
      <c r="I143" s="80">
        <v>5</v>
      </c>
      <c r="J143" s="80"/>
      <c r="K143" s="8" t="s">
        <v>15</v>
      </c>
      <c r="L143" s="76"/>
      <c r="M143" s="77"/>
      <c r="N143" s="6" t="s">
        <v>16</v>
      </c>
      <c r="O143" s="10" t="s">
        <v>55</v>
      </c>
      <c r="P143" s="8"/>
      <c r="Q143" s="10" t="s">
        <v>14</v>
      </c>
      <c r="R143" s="8"/>
      <c r="S143" s="80">
        <v>5</v>
      </c>
      <c r="T143" s="80"/>
      <c r="U143" s="8" t="s">
        <v>15</v>
      </c>
      <c r="V143" s="80">
        <v>9</v>
      </c>
      <c r="W143" s="80"/>
      <c r="X143" s="6" t="s">
        <v>56</v>
      </c>
      <c r="Y143" s="10" t="s">
        <v>84</v>
      </c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9"/>
      <c r="AK143" s="70"/>
      <c r="AL143" s="70"/>
      <c r="AM143" s="70"/>
      <c r="AN143" s="70"/>
      <c r="AO143" s="71"/>
      <c r="AP143" s="6" t="s">
        <v>24</v>
      </c>
      <c r="AQ143" s="6"/>
      <c r="AR143" s="6"/>
      <c r="AS143" s="6"/>
      <c r="AT143" s="40"/>
    </row>
    <row r="144" spans="2:46" ht="6" customHeight="1" thickBot="1">
      <c r="B144" s="6"/>
      <c r="C144" s="6"/>
      <c r="D144" s="6"/>
      <c r="E144" s="41"/>
      <c r="F144" s="6"/>
      <c r="G144" s="28"/>
      <c r="H144" s="6"/>
      <c r="I144" s="6"/>
      <c r="J144" s="6"/>
      <c r="K144" s="6"/>
      <c r="L144" s="6"/>
      <c r="M144" s="6"/>
      <c r="N144" s="6"/>
      <c r="O144" s="6"/>
      <c r="P144" s="6"/>
      <c r="AC144" s="6"/>
      <c r="AE144" s="28"/>
      <c r="AK144" s="6"/>
      <c r="AL144" s="6"/>
      <c r="AM144" s="6"/>
      <c r="AN144" s="6"/>
      <c r="AP144" s="6"/>
      <c r="AQ144" s="6"/>
      <c r="AR144" s="6"/>
      <c r="AS144" s="6"/>
      <c r="AT144" s="40"/>
    </row>
    <row r="145" spans="2:46" ht="14.25" customHeight="1" thickBot="1">
      <c r="B145" s="6"/>
      <c r="C145" s="6"/>
      <c r="D145" s="6"/>
      <c r="E145" s="41"/>
      <c r="F145" s="6" t="s">
        <v>85</v>
      </c>
      <c r="G145" s="75" t="s">
        <v>83</v>
      </c>
      <c r="H145" s="75"/>
      <c r="I145" s="75" t="s">
        <v>59</v>
      </c>
      <c r="J145" s="75"/>
      <c r="K145" s="6"/>
      <c r="L145" s="76"/>
      <c r="M145" s="77"/>
      <c r="N145" s="23" t="s">
        <v>60</v>
      </c>
      <c r="O145" s="6"/>
      <c r="P145" s="6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I145" s="44" t="s">
        <v>61</v>
      </c>
      <c r="AJ145" s="69" t="e">
        <f>ROUND(AJ143/L145,0)</f>
        <v>#DIV/0!</v>
      </c>
      <c r="AK145" s="70"/>
      <c r="AL145" s="70"/>
      <c r="AM145" s="70"/>
      <c r="AN145" s="70"/>
      <c r="AO145" s="71"/>
      <c r="AP145" s="6" t="s">
        <v>24</v>
      </c>
      <c r="AQ145" s="68" t="s">
        <v>86</v>
      </c>
      <c r="AR145" s="68"/>
      <c r="AS145" s="6"/>
      <c r="AT145" s="40"/>
    </row>
    <row r="146" spans="2:46" ht="15" customHeight="1">
      <c r="B146" s="6"/>
      <c r="C146" s="6"/>
      <c r="D146" s="6"/>
      <c r="E146" s="41"/>
      <c r="F146" s="6"/>
      <c r="G146" s="23" t="s">
        <v>106</v>
      </c>
      <c r="H146" s="8"/>
      <c r="I146" s="6"/>
      <c r="J146" s="8"/>
      <c r="K146" s="8"/>
      <c r="L146" s="6"/>
      <c r="M146" s="6"/>
      <c r="N146" s="6"/>
      <c r="O146" s="6"/>
      <c r="P146" s="6"/>
      <c r="AC146" s="6"/>
      <c r="AE146" s="28"/>
      <c r="AK146" s="25"/>
      <c r="AL146" s="25"/>
      <c r="AM146" s="25"/>
      <c r="AN146" s="25"/>
      <c r="AO146" s="25"/>
      <c r="AP146" s="25"/>
      <c r="AQ146" s="6"/>
      <c r="AR146" s="6"/>
      <c r="AS146" s="6"/>
      <c r="AT146" s="40"/>
    </row>
    <row r="147" spans="2:46" ht="6" customHeight="1" thickBot="1">
      <c r="B147" s="6"/>
      <c r="C147" s="6"/>
      <c r="D147" s="6"/>
      <c r="E147" s="4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40"/>
    </row>
    <row r="148" spans="2:46" ht="14.25" customHeight="1" thickBot="1">
      <c r="B148" s="6"/>
      <c r="C148" s="6"/>
      <c r="D148" s="38"/>
      <c r="F148" s="10" t="s">
        <v>87</v>
      </c>
      <c r="G148" s="6" t="s">
        <v>14</v>
      </c>
      <c r="H148" s="39"/>
      <c r="I148" s="80">
        <v>5</v>
      </c>
      <c r="J148" s="80"/>
      <c r="K148" s="8" t="s">
        <v>15</v>
      </c>
      <c r="L148" s="76"/>
      <c r="M148" s="77"/>
      <c r="N148" s="6" t="s">
        <v>16</v>
      </c>
      <c r="O148" s="10" t="s">
        <v>55</v>
      </c>
      <c r="P148" s="8"/>
      <c r="Q148" s="10" t="s">
        <v>14</v>
      </c>
      <c r="R148" s="8"/>
      <c r="S148" s="80">
        <v>5</v>
      </c>
      <c r="T148" s="80"/>
      <c r="U148" s="8" t="s">
        <v>15</v>
      </c>
      <c r="V148" s="80">
        <v>9</v>
      </c>
      <c r="W148" s="80"/>
      <c r="X148" s="6" t="s">
        <v>56</v>
      </c>
      <c r="Y148" s="10" t="s">
        <v>88</v>
      </c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9"/>
      <c r="AK148" s="70"/>
      <c r="AL148" s="70"/>
      <c r="AM148" s="70"/>
      <c r="AN148" s="70"/>
      <c r="AO148" s="71"/>
      <c r="AP148" s="6" t="s">
        <v>78</v>
      </c>
      <c r="AQ148" s="6"/>
      <c r="AR148" s="6"/>
      <c r="AS148" s="6"/>
      <c r="AT148" s="40"/>
    </row>
    <row r="149" spans="2:46" ht="6" customHeight="1" thickBot="1">
      <c r="B149" s="6"/>
      <c r="C149" s="6"/>
      <c r="D149" s="6"/>
      <c r="E149" s="41"/>
      <c r="F149" s="6"/>
      <c r="G149" s="28"/>
      <c r="H149" s="6"/>
      <c r="I149" s="6"/>
      <c r="J149" s="6"/>
      <c r="K149" s="6"/>
      <c r="L149" s="6"/>
      <c r="M149" s="6"/>
      <c r="N149" s="6"/>
      <c r="O149" s="6"/>
      <c r="P149" s="6"/>
      <c r="AC149" s="6"/>
      <c r="AE149" s="28"/>
      <c r="AK149" s="6"/>
      <c r="AL149" s="6"/>
      <c r="AM149" s="6"/>
      <c r="AN149" s="6"/>
      <c r="AP149" s="6"/>
      <c r="AQ149" s="6"/>
      <c r="AR149" s="6"/>
      <c r="AS149" s="6"/>
      <c r="AT149" s="40"/>
    </row>
    <row r="150" spans="2:46" ht="14.25" customHeight="1" thickBot="1">
      <c r="B150" s="6"/>
      <c r="C150" s="6"/>
      <c r="D150" s="6"/>
      <c r="E150" s="41"/>
      <c r="F150" s="6" t="s">
        <v>89</v>
      </c>
      <c r="G150" s="75" t="s">
        <v>87</v>
      </c>
      <c r="H150" s="75"/>
      <c r="I150" s="75" t="s">
        <v>59</v>
      </c>
      <c r="J150" s="75"/>
      <c r="K150" s="6"/>
      <c r="L150" s="76"/>
      <c r="M150" s="77"/>
      <c r="N150" s="23" t="s">
        <v>60</v>
      </c>
      <c r="O150" s="6"/>
      <c r="P150" s="6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I150" s="44" t="s">
        <v>61</v>
      </c>
      <c r="AJ150" s="69" t="e">
        <f>ROUND(AJ148/L150,0)</f>
        <v>#DIV/0!</v>
      </c>
      <c r="AK150" s="70"/>
      <c r="AL150" s="70"/>
      <c r="AM150" s="70"/>
      <c r="AN150" s="70"/>
      <c r="AO150" s="71"/>
      <c r="AP150" s="6" t="s">
        <v>78</v>
      </c>
      <c r="AQ150" s="33"/>
      <c r="AR150" s="78" t="s">
        <v>90</v>
      </c>
      <c r="AS150" s="78"/>
      <c r="AT150" s="40"/>
    </row>
    <row r="151" spans="2:46" ht="15" customHeight="1">
      <c r="B151" s="6"/>
      <c r="C151" s="6"/>
      <c r="D151" s="6"/>
      <c r="E151" s="41"/>
      <c r="F151" s="6"/>
      <c r="G151" s="23" t="s">
        <v>106</v>
      </c>
      <c r="H151" s="8"/>
      <c r="I151" s="6"/>
      <c r="J151" s="8"/>
      <c r="K151" s="8"/>
      <c r="L151" s="6"/>
      <c r="M151" s="6"/>
      <c r="N151" s="6"/>
      <c r="O151" s="6"/>
      <c r="P151" s="6"/>
      <c r="AC151" s="6"/>
      <c r="AE151" s="28"/>
      <c r="AK151" s="25"/>
      <c r="AL151" s="25"/>
      <c r="AM151" s="25"/>
      <c r="AN151" s="25"/>
      <c r="AO151" s="25"/>
      <c r="AP151" s="25"/>
      <c r="AQ151" s="6"/>
      <c r="AR151" s="6"/>
      <c r="AS151" s="6"/>
      <c r="AT151" s="40"/>
    </row>
    <row r="152" spans="2:46" ht="6" customHeight="1" thickBot="1">
      <c r="B152" s="6"/>
      <c r="C152" s="6"/>
      <c r="D152" s="6"/>
      <c r="E152" s="45"/>
      <c r="F152" s="34"/>
      <c r="G152" s="46"/>
      <c r="H152" s="46"/>
      <c r="I152" s="34"/>
      <c r="J152" s="34"/>
      <c r="K152" s="34"/>
      <c r="L152" s="34"/>
      <c r="M152" s="34"/>
      <c r="N152" s="34"/>
      <c r="O152" s="34"/>
      <c r="P152" s="34"/>
      <c r="Q152" s="46"/>
      <c r="R152" s="46"/>
      <c r="S152" s="46"/>
      <c r="T152" s="46"/>
      <c r="U152" s="46"/>
      <c r="V152" s="46"/>
      <c r="W152" s="34"/>
      <c r="X152" s="34"/>
      <c r="Y152" s="34"/>
      <c r="Z152" s="34"/>
      <c r="AA152" s="34"/>
      <c r="AB152" s="34"/>
      <c r="AC152" s="34"/>
      <c r="AD152" s="47"/>
      <c r="AE152" s="47"/>
      <c r="AF152" s="47"/>
      <c r="AG152" s="47"/>
      <c r="AH152" s="47"/>
      <c r="AI152" s="47"/>
      <c r="AJ152" s="34"/>
      <c r="AK152" s="79"/>
      <c r="AL152" s="79"/>
      <c r="AM152" s="79"/>
      <c r="AN152" s="34"/>
      <c r="AO152" s="34"/>
      <c r="AP152" s="48"/>
      <c r="AQ152" s="48"/>
      <c r="AR152" s="48"/>
      <c r="AS152" s="48"/>
      <c r="AT152" s="49"/>
    </row>
    <row r="153" spans="2:46" ht="4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spans="2:46" ht="14.25" customHeight="1" thickBot="1">
      <c r="B154" s="6"/>
      <c r="D154" s="10" t="s">
        <v>91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J154" s="50"/>
      <c r="AK154" s="50"/>
      <c r="AL154" s="50"/>
      <c r="AM154" s="50"/>
      <c r="AN154" s="50"/>
      <c r="AO154" s="50"/>
      <c r="AP154" s="6"/>
      <c r="AQ154" s="68"/>
      <c r="AR154" s="68"/>
      <c r="AS154" s="6"/>
    </row>
    <row r="155" spans="2:46" ht="14.25" customHeight="1" thickBot="1">
      <c r="B155" s="6"/>
      <c r="D155" s="6"/>
      <c r="E155" s="51" t="s">
        <v>92</v>
      </c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69" t="e">
        <f>ROUNDDOWN(AJ137*AJ145/AJ150,0)</f>
        <v>#DIV/0!</v>
      </c>
      <c r="AK155" s="70"/>
      <c r="AL155" s="70"/>
      <c r="AM155" s="70"/>
      <c r="AN155" s="70"/>
      <c r="AO155" s="71"/>
      <c r="AP155" s="6" t="s">
        <v>24</v>
      </c>
      <c r="AQ155" s="68" t="s">
        <v>93</v>
      </c>
      <c r="AR155" s="68"/>
      <c r="AS155" s="53"/>
    </row>
    <row r="156" spans="2:46" ht="6" customHeight="1" thickBot="1">
      <c r="B156" s="6"/>
      <c r="D156" s="6"/>
      <c r="E156" s="6"/>
      <c r="F156" s="6"/>
      <c r="G156" s="6"/>
      <c r="H156" s="8"/>
      <c r="I156" s="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J156" s="32"/>
      <c r="AK156" s="32"/>
      <c r="AL156" s="32"/>
      <c r="AM156" s="32"/>
      <c r="AN156" s="32"/>
      <c r="AO156" s="32"/>
      <c r="AP156" s="6"/>
      <c r="AQ156" s="22"/>
      <c r="AR156" s="22"/>
      <c r="AS156" s="6"/>
    </row>
    <row r="157" spans="2:46" ht="14.25" customHeight="1" thickBot="1">
      <c r="B157" s="6"/>
      <c r="D157" s="6" t="s">
        <v>94</v>
      </c>
      <c r="E157" s="6"/>
      <c r="F157" s="6"/>
      <c r="G157" s="6"/>
      <c r="H157" s="8"/>
      <c r="I157" s="8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J157" s="69" t="e">
        <f>AJ134-AJ155</f>
        <v>#DIV/0!</v>
      </c>
      <c r="AK157" s="70"/>
      <c r="AL157" s="70"/>
      <c r="AM157" s="70"/>
      <c r="AN157" s="70"/>
      <c r="AO157" s="71"/>
      <c r="AP157" s="6" t="s">
        <v>24</v>
      </c>
      <c r="AQ157" s="68" t="s">
        <v>95</v>
      </c>
      <c r="AR157" s="68"/>
      <c r="AS157" s="33"/>
    </row>
    <row r="158" spans="2:46" ht="19.5" customHeight="1" thickBot="1">
      <c r="B158" s="6"/>
      <c r="D158" s="6"/>
      <c r="E158" s="6"/>
      <c r="F158" s="6"/>
      <c r="G158" s="6"/>
      <c r="H158" s="8"/>
      <c r="I158" s="8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J158" s="24"/>
      <c r="AK158" s="24"/>
      <c r="AL158" s="24"/>
      <c r="AM158" s="24"/>
      <c r="AN158" s="24"/>
      <c r="AO158" s="24"/>
      <c r="AP158" s="6"/>
      <c r="AQ158" s="22"/>
      <c r="AR158" s="22"/>
      <c r="AS158" s="33"/>
    </row>
    <row r="159" spans="2:46" ht="18" customHeight="1" thickTop="1" thickBot="1">
      <c r="B159" s="6"/>
      <c r="D159" s="6" t="s">
        <v>96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AB159" s="6"/>
      <c r="AJ159" s="72" t="e">
        <f>AJ132+AJ157</f>
        <v>#DIV/0!</v>
      </c>
      <c r="AK159" s="73"/>
      <c r="AL159" s="73"/>
      <c r="AM159" s="73"/>
      <c r="AN159" s="73"/>
      <c r="AO159" s="74"/>
      <c r="AP159" s="6" t="s">
        <v>24</v>
      </c>
      <c r="AR159" s="6"/>
      <c r="AS159" s="6"/>
    </row>
    <row r="160" spans="2:46" ht="12" customHeight="1" thickTop="1" thickBot="1">
      <c r="B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U160" s="8"/>
      <c r="V160" s="8"/>
      <c r="W160" s="24"/>
      <c r="X160" s="24"/>
      <c r="Y160" s="24"/>
      <c r="Z160" s="24"/>
      <c r="AA160" s="6"/>
      <c r="AB160" s="6"/>
      <c r="AC160" s="23"/>
      <c r="AE160" s="6"/>
      <c r="AF160" s="6"/>
      <c r="AG160" s="23"/>
      <c r="AH160" s="6"/>
      <c r="AI160" s="6"/>
      <c r="AJ160" s="28"/>
      <c r="AL160" s="6"/>
      <c r="AM160" s="6"/>
      <c r="AN160" s="6"/>
      <c r="AO160" s="6"/>
      <c r="AP160" s="6"/>
      <c r="AR160" s="6"/>
      <c r="AS160" s="6"/>
    </row>
    <row r="161" spans="2:47" ht="15" customHeight="1" thickTop="1">
      <c r="B161" s="6"/>
      <c r="C161" s="6"/>
      <c r="D161" s="6" t="s">
        <v>97</v>
      </c>
      <c r="E161" s="6"/>
      <c r="F161" s="6"/>
      <c r="G161" s="8"/>
      <c r="H161" s="8"/>
      <c r="I161" s="6"/>
      <c r="J161" s="6"/>
      <c r="K161" s="6"/>
      <c r="L161" s="6"/>
      <c r="M161" s="6"/>
      <c r="N161" s="6"/>
      <c r="O161" s="6"/>
      <c r="P161" s="6"/>
      <c r="Q161" s="8"/>
      <c r="R161" s="8"/>
      <c r="S161" s="8"/>
      <c r="T161" s="8"/>
      <c r="U161" s="8"/>
      <c r="X161" s="61" t="s">
        <v>98</v>
      </c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3"/>
      <c r="AJ161" s="64" t="s">
        <v>99</v>
      </c>
      <c r="AK161" s="64"/>
      <c r="AL161" s="64"/>
      <c r="AM161" s="64"/>
      <c r="AN161" s="64"/>
      <c r="AO161" s="64"/>
      <c r="AP161" s="26"/>
      <c r="AQ161" s="26"/>
      <c r="AR161" s="26"/>
      <c r="AS161" s="26"/>
      <c r="AU161" s="6"/>
    </row>
    <row r="162" spans="2:47" ht="15" customHeight="1">
      <c r="B162" s="6"/>
      <c r="C162" s="6"/>
      <c r="D162" s="6"/>
      <c r="E162" s="65" t="s">
        <v>100</v>
      </c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54"/>
      <c r="X162" s="61" t="s">
        <v>101</v>
      </c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3"/>
      <c r="AJ162" s="66" t="s">
        <v>102</v>
      </c>
      <c r="AK162" s="66"/>
      <c r="AL162" s="66"/>
      <c r="AM162" s="66"/>
      <c r="AN162" s="66"/>
      <c r="AO162" s="66"/>
      <c r="AP162" s="26"/>
      <c r="AQ162" s="26"/>
      <c r="AR162" s="26"/>
      <c r="AS162" s="26"/>
      <c r="AU162" s="6"/>
    </row>
    <row r="163" spans="2:47" ht="15" customHeight="1" thickBot="1">
      <c r="B163" s="6"/>
      <c r="C163" s="6"/>
      <c r="D163" s="6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61" t="s">
        <v>103</v>
      </c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3"/>
      <c r="AJ163" s="67" t="s">
        <v>104</v>
      </c>
      <c r="AK163" s="67"/>
      <c r="AL163" s="67"/>
      <c r="AM163" s="67"/>
      <c r="AN163" s="67"/>
      <c r="AO163" s="67"/>
      <c r="AP163" s="26"/>
      <c r="AQ163" s="26"/>
      <c r="AR163" s="26"/>
      <c r="AS163" s="26"/>
      <c r="AU163" s="6"/>
    </row>
    <row r="164" spans="2:47" ht="4.5" customHeight="1" thickTop="1">
      <c r="B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U164" s="8"/>
      <c r="V164" s="8"/>
      <c r="W164" s="24"/>
      <c r="X164" s="24"/>
      <c r="Y164" s="24"/>
      <c r="Z164" s="24"/>
      <c r="AA164" s="6"/>
      <c r="AB164" s="6"/>
      <c r="AC164" s="23"/>
      <c r="AD164" s="6"/>
      <c r="AE164" s="6"/>
      <c r="AF164" s="6"/>
      <c r="AG164" s="6"/>
      <c r="AH164" s="6"/>
      <c r="AI164" s="6"/>
      <c r="AJ164" s="28"/>
      <c r="AL164" s="6"/>
      <c r="AM164" s="6"/>
      <c r="AN164" s="6"/>
      <c r="AO164" s="6"/>
      <c r="AP164" s="6"/>
      <c r="AR164" s="6"/>
      <c r="AS164" s="6"/>
    </row>
    <row r="165" spans="2:47" ht="13.5" customHeight="1">
      <c r="B165" s="4"/>
      <c r="C165" s="4"/>
      <c r="D165" s="4"/>
      <c r="E165" s="4"/>
      <c r="F165" s="4"/>
      <c r="AO165" s="5"/>
      <c r="AP165" s="5"/>
      <c r="AQ165" s="5"/>
      <c r="AR165" s="5"/>
      <c r="AS165" s="5"/>
    </row>
    <row r="166" spans="2:47" ht="15.75" customHeight="1"/>
    <row r="167" spans="2:47" ht="15.75" customHeight="1"/>
  </sheetData>
  <mergeCells count="182">
    <mergeCell ref="AO1:AS1"/>
    <mergeCell ref="B3:AS3"/>
    <mergeCell ref="B4:AS4"/>
    <mergeCell ref="V8:X8"/>
    <mergeCell ref="V10:X10"/>
    <mergeCell ref="T12:X12"/>
    <mergeCell ref="AH18:AI18"/>
    <mergeCell ref="AL18:AM18"/>
    <mergeCell ref="AP18:AQ18"/>
    <mergeCell ref="B19:N19"/>
    <mergeCell ref="O19:T19"/>
    <mergeCell ref="U19:AS19"/>
    <mergeCell ref="B18:G18"/>
    <mergeCell ref="H18:L18"/>
    <mergeCell ref="N18:T18"/>
    <mergeCell ref="U18:Y18"/>
    <mergeCell ref="Z18:AC18"/>
    <mergeCell ref="AD18:AF18"/>
    <mergeCell ref="C44:AR45"/>
    <mergeCell ref="H49:I49"/>
    <mergeCell ref="AJ49:AO49"/>
    <mergeCell ref="AQ49:AR49"/>
    <mergeCell ref="E50:AK50"/>
    <mergeCell ref="AL50:AS50"/>
    <mergeCell ref="AJ25:AO25"/>
    <mergeCell ref="AQ25:AR25"/>
    <mergeCell ref="AJ32:AO32"/>
    <mergeCell ref="AQ32:AR32"/>
    <mergeCell ref="AJ37:AO37"/>
    <mergeCell ref="AI38:AT39"/>
    <mergeCell ref="AJ52:AO52"/>
    <mergeCell ref="AR52:AS52"/>
    <mergeCell ref="E53:AK53"/>
    <mergeCell ref="AL53:AT53"/>
    <mergeCell ref="I58:J58"/>
    <mergeCell ref="L58:M58"/>
    <mergeCell ref="S58:T58"/>
    <mergeCell ref="V58:W58"/>
    <mergeCell ref="AJ58:AO58"/>
    <mergeCell ref="G60:H60"/>
    <mergeCell ref="I60:J60"/>
    <mergeCell ref="L60:M60"/>
    <mergeCell ref="AJ60:AO60"/>
    <mergeCell ref="AQ60:AR60"/>
    <mergeCell ref="I63:J63"/>
    <mergeCell ref="L63:M63"/>
    <mergeCell ref="S63:T63"/>
    <mergeCell ref="V63:W63"/>
    <mergeCell ref="AJ63:AO63"/>
    <mergeCell ref="AQ69:AR69"/>
    <mergeCell ref="AJ70:AO70"/>
    <mergeCell ref="AQ70:AR70"/>
    <mergeCell ref="AJ72:AO72"/>
    <mergeCell ref="AQ72:AR72"/>
    <mergeCell ref="H74:I74"/>
    <mergeCell ref="AJ74:AO74"/>
    <mergeCell ref="AQ74:AR74"/>
    <mergeCell ref="G65:H65"/>
    <mergeCell ref="I65:J65"/>
    <mergeCell ref="L65:M65"/>
    <mergeCell ref="AJ65:AO65"/>
    <mergeCell ref="AR65:AS65"/>
    <mergeCell ref="AK67:AM67"/>
    <mergeCell ref="G85:H85"/>
    <mergeCell ref="I85:J85"/>
    <mergeCell ref="L85:M85"/>
    <mergeCell ref="AJ85:AO85"/>
    <mergeCell ref="E75:AK75"/>
    <mergeCell ref="AL75:AS75"/>
    <mergeCell ref="AJ77:AO77"/>
    <mergeCell ref="AR77:AS77"/>
    <mergeCell ref="E78:AK78"/>
    <mergeCell ref="AL78:AS78"/>
    <mergeCell ref="AQ85:AR85"/>
    <mergeCell ref="I88:J88"/>
    <mergeCell ref="L88:M88"/>
    <mergeCell ref="S88:T88"/>
    <mergeCell ref="V88:W88"/>
    <mergeCell ref="AJ88:AO88"/>
    <mergeCell ref="I83:J83"/>
    <mergeCell ref="L83:M83"/>
    <mergeCell ref="S83:T83"/>
    <mergeCell ref="V83:W83"/>
    <mergeCell ref="AJ83:AO83"/>
    <mergeCell ref="AQ94:AR94"/>
    <mergeCell ref="AJ95:AO95"/>
    <mergeCell ref="AQ95:AR95"/>
    <mergeCell ref="AJ97:AO97"/>
    <mergeCell ref="AQ97:AR97"/>
    <mergeCell ref="AJ99:AO99"/>
    <mergeCell ref="G90:H90"/>
    <mergeCell ref="I90:J90"/>
    <mergeCell ref="L90:M90"/>
    <mergeCell ref="AJ90:AO90"/>
    <mergeCell ref="AR90:AS90"/>
    <mergeCell ref="AK92:AM92"/>
    <mergeCell ref="AO105:AS105"/>
    <mergeCell ref="H109:I109"/>
    <mergeCell ref="AJ109:AO109"/>
    <mergeCell ref="AQ109:AR109"/>
    <mergeCell ref="E110:AK110"/>
    <mergeCell ref="AL110:AS110"/>
    <mergeCell ref="X101:AI101"/>
    <mergeCell ref="AJ101:AO101"/>
    <mergeCell ref="E102:V102"/>
    <mergeCell ref="X102:AI102"/>
    <mergeCell ref="AJ102:AO102"/>
    <mergeCell ref="X103:AI103"/>
    <mergeCell ref="AJ103:AO103"/>
    <mergeCell ref="AJ112:AO112"/>
    <mergeCell ref="AR112:AS112"/>
    <mergeCell ref="E113:AK113"/>
    <mergeCell ref="AL113:AT113"/>
    <mergeCell ref="I118:J118"/>
    <mergeCell ref="L118:M118"/>
    <mergeCell ref="S118:T118"/>
    <mergeCell ref="V118:W118"/>
    <mergeCell ref="AJ118:AO118"/>
    <mergeCell ref="G125:H125"/>
    <mergeCell ref="I125:J125"/>
    <mergeCell ref="L125:M125"/>
    <mergeCell ref="AJ125:AO125"/>
    <mergeCell ref="AR125:AS125"/>
    <mergeCell ref="AK127:AM127"/>
    <mergeCell ref="G120:H120"/>
    <mergeCell ref="I120:J120"/>
    <mergeCell ref="L120:M120"/>
    <mergeCell ref="AJ120:AO120"/>
    <mergeCell ref="AQ120:AR120"/>
    <mergeCell ref="I123:J123"/>
    <mergeCell ref="L123:M123"/>
    <mergeCell ref="S123:T123"/>
    <mergeCell ref="V123:W123"/>
    <mergeCell ref="AJ123:AO123"/>
    <mergeCell ref="E135:AK135"/>
    <mergeCell ref="AL135:AS135"/>
    <mergeCell ref="AJ137:AO137"/>
    <mergeCell ref="AR137:AS137"/>
    <mergeCell ref="E138:AK138"/>
    <mergeCell ref="AL138:AS138"/>
    <mergeCell ref="AQ129:AR129"/>
    <mergeCell ref="AJ130:AO130"/>
    <mergeCell ref="AQ130:AR130"/>
    <mergeCell ref="AJ132:AO132"/>
    <mergeCell ref="AQ132:AR132"/>
    <mergeCell ref="H134:I134"/>
    <mergeCell ref="AJ134:AO134"/>
    <mergeCell ref="AQ134:AR134"/>
    <mergeCell ref="I143:J143"/>
    <mergeCell ref="L143:M143"/>
    <mergeCell ref="S143:T143"/>
    <mergeCell ref="V143:W143"/>
    <mergeCell ref="AJ143:AO143"/>
    <mergeCell ref="G145:H145"/>
    <mergeCell ref="I145:J145"/>
    <mergeCell ref="L145:M145"/>
    <mergeCell ref="AJ145:AO145"/>
    <mergeCell ref="G150:H150"/>
    <mergeCell ref="I150:J150"/>
    <mergeCell ref="L150:M150"/>
    <mergeCell ref="AJ150:AO150"/>
    <mergeCell ref="AR150:AS150"/>
    <mergeCell ref="AK152:AM152"/>
    <mergeCell ref="AQ145:AR145"/>
    <mergeCell ref="I148:J148"/>
    <mergeCell ref="L148:M148"/>
    <mergeCell ref="S148:T148"/>
    <mergeCell ref="V148:W148"/>
    <mergeCell ref="AJ148:AO148"/>
    <mergeCell ref="X161:AI161"/>
    <mergeCell ref="AJ161:AO161"/>
    <mergeCell ref="E162:V162"/>
    <mergeCell ref="X162:AI162"/>
    <mergeCell ref="AJ162:AO162"/>
    <mergeCell ref="X163:AI163"/>
    <mergeCell ref="AJ163:AO163"/>
    <mergeCell ref="AQ154:AR154"/>
    <mergeCell ref="AJ155:AO155"/>
    <mergeCell ref="AQ155:AR155"/>
    <mergeCell ref="AJ157:AO157"/>
    <mergeCell ref="AQ157:AR157"/>
    <mergeCell ref="AJ159:AO159"/>
  </mergeCells>
  <phoneticPr fontId="3"/>
  <printOptions horizontalCentered="1"/>
  <pageMargins left="0.19685039370078741" right="0.15748031496062992" top="0.39370078740157483" bottom="0.39370078740157483" header="0.31496062992125984" footer="0.15748031496062992"/>
  <pageSetup paperSize="9" scale="95" fitToHeight="0" orientation="portrait" r:id="rId1"/>
  <headerFooter>
    <oddFooter>&amp;C&amp;"ＭＳ ゴシック,標準"&amp;P／&amp;N</oddFooter>
  </headerFooter>
  <rowBreaks count="2" manualBreakCount="2">
    <brk id="40" min="1" max="45" man="1"/>
    <brk id="104" min="1" max="4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B9B7D-BC98-452E-806B-03D132010AB4}">
  <sheetPr>
    <tabColor rgb="FFFFC000"/>
  </sheetPr>
  <dimension ref="B1:AU167"/>
  <sheetViews>
    <sheetView view="pageBreakPreview" zoomScale="110" zoomScaleNormal="100" zoomScaleSheetLayoutView="110" workbookViewId="0">
      <selection activeCell="AI38" sqref="AI38:AT39"/>
    </sheetView>
  </sheetViews>
  <sheetFormatPr baseColWidth="10" defaultColWidth="9" defaultRowHeight="14"/>
  <cols>
    <col min="1" max="1" width="1.5" style="2" customWidth="1"/>
    <col min="2" max="9" width="2" style="2" customWidth="1"/>
    <col min="10" max="10" width="1.83203125" style="2" customWidth="1"/>
    <col min="11" max="11" width="2" style="2" customWidth="1"/>
    <col min="12" max="46" width="1.83203125" style="2" customWidth="1"/>
    <col min="47" max="16384" width="9" style="2"/>
  </cols>
  <sheetData>
    <row r="1" spans="2:45" ht="18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O1" s="83" t="s">
        <v>0</v>
      </c>
      <c r="AP1" s="83"/>
      <c r="AQ1" s="83"/>
      <c r="AR1" s="83"/>
      <c r="AS1" s="83"/>
    </row>
    <row r="2" spans="2:45" ht="13.5" customHeight="1">
      <c r="B2" s="4"/>
      <c r="C2" s="4"/>
      <c r="D2" s="4"/>
      <c r="E2" s="4"/>
      <c r="F2" s="4"/>
      <c r="AO2" s="5"/>
      <c r="AP2" s="5"/>
      <c r="AQ2" s="5"/>
      <c r="AR2" s="5"/>
      <c r="AS2" s="5"/>
    </row>
    <row r="3" spans="2:45" ht="15" customHeight="1">
      <c r="B3" s="80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pans="2:45" ht="1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</row>
    <row r="5" spans="2:45" ht="13.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  <c r="AL5" s="3"/>
      <c r="AM5" s="7"/>
      <c r="AN5" s="7"/>
      <c r="AO5" s="3"/>
      <c r="AP5" s="7"/>
      <c r="AQ5" s="7"/>
      <c r="AR5" s="3"/>
    </row>
    <row r="6" spans="2:45" ht="13.5" customHeight="1">
      <c r="B6" s="2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2:45" ht="13.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S7" s="6"/>
      <c r="U7" s="6"/>
      <c r="V7" s="6"/>
      <c r="Y7" s="6"/>
      <c r="Z7" s="55"/>
      <c r="AA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2:45" ht="18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00"/>
      <c r="W8" s="100"/>
      <c r="X8" s="100"/>
      <c r="Y8" s="55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2:45" ht="15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2" t="s">
        <v>3</v>
      </c>
      <c r="S9" s="6"/>
      <c r="T9" s="6"/>
      <c r="U9" s="6"/>
      <c r="V9" s="9"/>
      <c r="W9" s="9"/>
      <c r="X9" s="9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6"/>
      <c r="AQ9" s="6"/>
    </row>
    <row r="10" spans="2:45" ht="18" customHeigh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100" t="s">
        <v>4</v>
      </c>
      <c r="W10" s="100"/>
      <c r="X10" s="100"/>
      <c r="Y10" s="56" t="s">
        <v>107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2:45" ht="15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6"/>
      <c r="AQ11" s="6"/>
    </row>
    <row r="12" spans="2:45" ht="18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01" t="s">
        <v>5</v>
      </c>
      <c r="U12" s="101"/>
      <c r="V12" s="101"/>
      <c r="W12" s="101"/>
      <c r="X12" s="101"/>
      <c r="Y12" s="56" t="s">
        <v>108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2:45" ht="8.25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2"/>
      <c r="U13" s="12"/>
      <c r="V13" s="12"/>
      <c r="W13" s="12"/>
      <c r="X13" s="12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2:45" ht="13.5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2:45" ht="13.5" customHeight="1">
      <c r="B15" s="2" t="s">
        <v>6</v>
      </c>
      <c r="C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2:45" ht="13.5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2:45" ht="13.5" customHeight="1" thickBot="1">
      <c r="B17" s="15">
        <v>1</v>
      </c>
      <c r="C17" s="16" t="s">
        <v>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ht="18" customHeight="1" thickTop="1">
      <c r="B18" s="131" t="s">
        <v>8</v>
      </c>
      <c r="C18" s="132"/>
      <c r="D18" s="132"/>
      <c r="E18" s="132"/>
      <c r="F18" s="132"/>
      <c r="G18" s="133"/>
      <c r="H18" s="134" t="s">
        <v>9</v>
      </c>
      <c r="I18" s="135"/>
      <c r="J18" s="135"/>
      <c r="K18" s="135"/>
      <c r="L18" s="135"/>
      <c r="M18" s="57" t="s">
        <v>10</v>
      </c>
      <c r="N18" s="135" t="s">
        <v>11</v>
      </c>
      <c r="O18" s="135"/>
      <c r="P18" s="135"/>
      <c r="Q18" s="135"/>
      <c r="R18" s="135"/>
      <c r="S18" s="135"/>
      <c r="T18" s="136"/>
      <c r="U18" s="137" t="s">
        <v>12</v>
      </c>
      <c r="V18" s="132"/>
      <c r="W18" s="132"/>
      <c r="X18" s="132"/>
      <c r="Y18" s="133"/>
      <c r="Z18" s="138" t="s">
        <v>13</v>
      </c>
      <c r="AA18" s="139"/>
      <c r="AB18" s="139"/>
      <c r="AC18" s="139"/>
      <c r="AD18" s="135" t="s">
        <v>14</v>
      </c>
      <c r="AE18" s="135"/>
      <c r="AF18" s="135"/>
      <c r="AG18" s="58"/>
      <c r="AH18" s="122">
        <v>4</v>
      </c>
      <c r="AI18" s="122"/>
      <c r="AJ18" s="58" t="s">
        <v>15</v>
      </c>
      <c r="AK18" s="58"/>
      <c r="AL18" s="122">
        <v>10</v>
      </c>
      <c r="AM18" s="122"/>
      <c r="AN18" s="58" t="s">
        <v>16</v>
      </c>
      <c r="AO18" s="58"/>
      <c r="AP18" s="122">
        <v>1</v>
      </c>
      <c r="AQ18" s="122"/>
      <c r="AR18" s="58" t="s">
        <v>17</v>
      </c>
      <c r="AS18" s="59"/>
    </row>
    <row r="19" spans="2:45" ht="18" customHeight="1" thickBot="1">
      <c r="B19" s="123" t="s">
        <v>18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  <c r="O19" s="126" t="s">
        <v>109</v>
      </c>
      <c r="P19" s="127"/>
      <c r="Q19" s="127"/>
      <c r="R19" s="127"/>
      <c r="S19" s="127"/>
      <c r="T19" s="127"/>
      <c r="U19" s="128" t="s">
        <v>19</v>
      </c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30"/>
    </row>
    <row r="20" spans="2:45" ht="12" customHeight="1" thickTop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2:45" ht="12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2:45" ht="13.5" customHeight="1">
      <c r="B22" s="15">
        <v>2</v>
      </c>
      <c r="C22" s="16" t="s">
        <v>20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0" t="s">
        <v>21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2:45" ht="20.25" customHeight="1">
      <c r="B23" s="15"/>
      <c r="C23" s="21" t="s">
        <v>22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2:45" ht="4" customHeight="1" thickBo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2:45" ht="18" customHeight="1" thickBot="1">
      <c r="B25" s="6"/>
      <c r="D25" s="6" t="s">
        <v>23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J25" s="116">
        <v>10000000</v>
      </c>
      <c r="AK25" s="117"/>
      <c r="AL25" s="117"/>
      <c r="AM25" s="117"/>
      <c r="AN25" s="117"/>
      <c r="AO25" s="118"/>
      <c r="AP25" s="6" t="s">
        <v>24</v>
      </c>
      <c r="AQ25" s="68" t="s">
        <v>25</v>
      </c>
      <c r="AR25" s="68"/>
      <c r="AS25" s="6"/>
    </row>
    <row r="26" spans="2:45" ht="18" customHeight="1">
      <c r="B26" s="6"/>
      <c r="D26" s="6"/>
      <c r="E26" s="23"/>
      <c r="F26" s="23" t="s">
        <v>26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J26" s="24"/>
      <c r="AK26" s="24"/>
      <c r="AL26" s="24"/>
      <c r="AM26" s="24"/>
      <c r="AN26" s="24"/>
      <c r="AO26" s="24"/>
      <c r="AP26" s="6"/>
      <c r="AQ26" s="22"/>
      <c r="AR26" s="22"/>
      <c r="AS26" s="6"/>
    </row>
    <row r="27" spans="2:45" ht="18" customHeight="1">
      <c r="B27" s="6"/>
      <c r="D27" s="6"/>
      <c r="E27" s="23"/>
      <c r="F27" s="23" t="s">
        <v>27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J27" s="24"/>
      <c r="AK27" s="24"/>
      <c r="AL27" s="24"/>
      <c r="AM27" s="24"/>
      <c r="AN27" s="24"/>
      <c r="AO27" s="24"/>
      <c r="AP27" s="6"/>
      <c r="AQ27" s="22"/>
      <c r="AR27" s="22"/>
      <c r="AS27" s="6"/>
    </row>
    <row r="28" spans="2:45" ht="18" customHeight="1">
      <c r="B28" s="6"/>
      <c r="D28" s="6"/>
      <c r="E28" s="23"/>
      <c r="F28" s="23" t="s">
        <v>28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J28" s="24"/>
      <c r="AK28" s="24"/>
      <c r="AL28" s="24"/>
      <c r="AM28" s="24"/>
      <c r="AN28" s="24"/>
      <c r="AO28" s="24"/>
      <c r="AP28" s="6"/>
      <c r="AQ28" s="22"/>
      <c r="AR28" s="22"/>
      <c r="AS28" s="6"/>
    </row>
    <row r="29" spans="2:45" ht="18" customHeight="1">
      <c r="B29" s="6"/>
      <c r="D29" s="6"/>
      <c r="E29" s="23"/>
      <c r="F29" s="23" t="s">
        <v>29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J29" s="24"/>
      <c r="AK29" s="24"/>
      <c r="AL29" s="24"/>
      <c r="AM29" s="24"/>
      <c r="AN29" s="24"/>
      <c r="AO29" s="24"/>
      <c r="AP29" s="6"/>
      <c r="AQ29" s="22"/>
      <c r="AR29" s="22"/>
      <c r="AS29" s="6"/>
    </row>
    <row r="30" spans="2:45" ht="18" customHeight="1">
      <c r="B30" s="6"/>
      <c r="D30" s="6"/>
      <c r="E30" s="23"/>
      <c r="F30" s="23" t="s">
        <v>30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J30" s="24"/>
      <c r="AK30" s="24"/>
      <c r="AL30" s="24"/>
      <c r="AM30" s="24"/>
      <c r="AN30" s="24"/>
      <c r="AO30" s="24"/>
      <c r="AP30" s="6"/>
      <c r="AQ30" s="22"/>
      <c r="AR30" s="22"/>
      <c r="AS30" s="6"/>
    </row>
    <row r="31" spans="2:45" ht="9.75" customHeight="1" thickBot="1">
      <c r="B31" s="6"/>
      <c r="D31" s="6"/>
      <c r="E31" s="23"/>
      <c r="F31" s="23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J31" s="24"/>
      <c r="AK31" s="24"/>
      <c r="AL31" s="24"/>
      <c r="AM31" s="24"/>
      <c r="AN31" s="24"/>
      <c r="AO31" s="24"/>
      <c r="AP31" s="6"/>
      <c r="AQ31" s="22"/>
      <c r="AR31" s="22"/>
      <c r="AS31" s="6"/>
    </row>
    <row r="32" spans="2:45" ht="18" customHeight="1" thickBot="1">
      <c r="B32" s="6"/>
      <c r="D32" s="6" t="s">
        <v>31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J32" s="116">
        <v>520000</v>
      </c>
      <c r="AK32" s="117"/>
      <c r="AL32" s="117"/>
      <c r="AM32" s="117"/>
      <c r="AN32" s="117"/>
      <c r="AO32" s="118"/>
      <c r="AP32" s="6" t="s">
        <v>24</v>
      </c>
      <c r="AQ32" s="68" t="s">
        <v>32</v>
      </c>
      <c r="AR32" s="68"/>
      <c r="AS32" s="6"/>
    </row>
    <row r="33" spans="2:46" ht="18" customHeight="1">
      <c r="B33" s="6"/>
      <c r="D33" s="6"/>
      <c r="E33" s="23"/>
      <c r="F33" s="23" t="s">
        <v>33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J33" s="24"/>
      <c r="AK33" s="24"/>
      <c r="AL33" s="24"/>
      <c r="AM33" s="24"/>
      <c r="AN33" s="24"/>
      <c r="AO33" s="24"/>
      <c r="AP33" s="6"/>
      <c r="AQ33" s="22"/>
      <c r="AR33" s="22"/>
      <c r="AS33" s="6"/>
    </row>
    <row r="34" spans="2:46" ht="18" customHeight="1">
      <c r="B34" s="6"/>
      <c r="D34" s="6"/>
      <c r="E34" s="23"/>
      <c r="F34" s="23" t="s">
        <v>34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J34" s="24"/>
      <c r="AK34" s="24"/>
      <c r="AL34" s="24"/>
      <c r="AM34" s="24"/>
      <c r="AN34" s="24"/>
      <c r="AO34" s="24"/>
      <c r="AP34" s="6"/>
      <c r="AQ34" s="22"/>
      <c r="AR34" s="22"/>
      <c r="AS34" s="6"/>
    </row>
    <row r="35" spans="2:46" ht="14.25" customHeight="1">
      <c r="B35" s="6"/>
      <c r="D35" s="6"/>
      <c r="E35" s="23"/>
      <c r="F35" s="20" t="s">
        <v>35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J35" s="24"/>
      <c r="AK35" s="24"/>
      <c r="AL35" s="24"/>
      <c r="AM35" s="24"/>
      <c r="AN35" s="24"/>
      <c r="AO35" s="24"/>
      <c r="AP35" s="6"/>
      <c r="AQ35" s="22"/>
      <c r="AR35" s="22"/>
      <c r="AS35" s="6"/>
    </row>
    <row r="36" spans="2:46" ht="12" customHeight="1" thickBot="1">
      <c r="B36" s="6"/>
      <c r="C36" s="6"/>
      <c r="D36" s="6"/>
      <c r="E36" s="6"/>
      <c r="F36" s="6"/>
      <c r="G36" s="8"/>
      <c r="H36" s="8"/>
      <c r="I36" s="6"/>
      <c r="J36" s="6"/>
      <c r="K36" s="6"/>
      <c r="L36" s="6"/>
      <c r="M36" s="6"/>
      <c r="N36" s="6"/>
      <c r="O36" s="6"/>
      <c r="P36" s="6"/>
      <c r="Q36" s="8"/>
      <c r="R36" s="8"/>
      <c r="S36" s="8"/>
      <c r="T36" s="8"/>
      <c r="U36" s="8"/>
      <c r="V36" s="8"/>
      <c r="W36" s="6"/>
      <c r="X36" s="6"/>
      <c r="Y36" s="6"/>
      <c r="Z36" s="6"/>
      <c r="AA36" s="6"/>
      <c r="AB36" s="6"/>
      <c r="AC36" s="6"/>
      <c r="AD36" s="25"/>
      <c r="AE36" s="25"/>
      <c r="AF36" s="25"/>
      <c r="AG36" s="25"/>
      <c r="AH36" s="25"/>
      <c r="AI36" s="25"/>
      <c r="AJ36" s="6"/>
      <c r="AK36" s="8"/>
      <c r="AL36" s="8"/>
      <c r="AM36" s="8"/>
      <c r="AN36" s="6"/>
      <c r="AO36" s="6"/>
      <c r="AP36" s="26"/>
      <c r="AQ36" s="26"/>
      <c r="AR36" s="26"/>
      <c r="AS36" s="26"/>
    </row>
    <row r="37" spans="2:46" ht="18" customHeight="1" thickTop="1" thickBot="1">
      <c r="B37" s="6"/>
      <c r="D37" s="6" t="s">
        <v>36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AB37" s="6"/>
      <c r="AJ37" s="119">
        <f>ROUNDDOWN(AJ32/AJ25*100,0)</f>
        <v>5</v>
      </c>
      <c r="AK37" s="120"/>
      <c r="AL37" s="120"/>
      <c r="AM37" s="120"/>
      <c r="AN37" s="120"/>
      <c r="AO37" s="121"/>
      <c r="AP37" s="6" t="s">
        <v>37</v>
      </c>
      <c r="AR37" s="6"/>
      <c r="AS37" s="6"/>
    </row>
    <row r="38" spans="2:46" ht="14.25" customHeight="1" thickTop="1">
      <c r="B38" s="6"/>
      <c r="D38" s="6"/>
      <c r="E38" s="2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AB38" s="6"/>
      <c r="AI38" s="86" t="s">
        <v>38</v>
      </c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</row>
    <row r="39" spans="2:46" ht="14.25" customHeight="1">
      <c r="B39" s="6"/>
      <c r="D39" s="6"/>
      <c r="E39" s="2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AB39" s="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</row>
    <row r="40" spans="2:46" ht="12" customHeight="1">
      <c r="B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U40" s="8"/>
      <c r="V40" s="8"/>
      <c r="W40" s="24"/>
      <c r="X40" s="24"/>
      <c r="Y40" s="24"/>
      <c r="Z40" s="24"/>
      <c r="AA40" s="6"/>
      <c r="AB40" s="6"/>
      <c r="AC40" s="23"/>
      <c r="AE40" s="6"/>
      <c r="AF40" s="6"/>
      <c r="AG40" s="23"/>
      <c r="AH40" s="6"/>
      <c r="AI40" s="6"/>
      <c r="AJ40" s="28"/>
      <c r="AL40" s="6"/>
      <c r="AM40" s="6"/>
      <c r="AN40" s="6"/>
      <c r="AO40" s="6"/>
      <c r="AP40" s="6"/>
      <c r="AR40" s="6"/>
      <c r="AS40" s="6"/>
    </row>
    <row r="41" spans="2:46" ht="12" customHeight="1">
      <c r="B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U41" s="8"/>
      <c r="V41" s="8"/>
      <c r="W41" s="24"/>
      <c r="X41" s="24"/>
      <c r="Y41" s="24"/>
      <c r="Z41" s="24"/>
      <c r="AA41" s="6"/>
      <c r="AB41" s="6"/>
      <c r="AC41" s="23"/>
      <c r="AE41" s="6"/>
      <c r="AF41" s="6"/>
      <c r="AG41" s="23"/>
      <c r="AH41" s="6"/>
      <c r="AI41" s="6"/>
      <c r="AJ41" s="28"/>
      <c r="AL41" s="6"/>
      <c r="AM41" s="6"/>
      <c r="AN41" s="6"/>
      <c r="AO41" s="6"/>
      <c r="AP41" s="6"/>
      <c r="AR41" s="6"/>
      <c r="AS41" s="6"/>
    </row>
    <row r="42" spans="2:46" ht="13.5" customHeight="1">
      <c r="B42" s="15">
        <v>3</v>
      </c>
      <c r="C42" s="16" t="s">
        <v>39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2:46" ht="21" customHeight="1">
      <c r="B43" s="15"/>
      <c r="C43" s="29" t="s">
        <v>40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2:46" s="31" customFormat="1" ht="17.25" customHeight="1">
      <c r="B44" s="30"/>
      <c r="C44" s="84" t="s">
        <v>41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</row>
    <row r="45" spans="2:46" s="31" customFormat="1" ht="17.25" customHeight="1">
      <c r="B45" s="30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</row>
    <row r="46" spans="2:46" ht="17.25" customHeight="1">
      <c r="B46" s="6"/>
      <c r="C46" s="6" t="s">
        <v>42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2:46" ht="4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2:46" ht="4" customHeight="1" thickBo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2:46" ht="14.25" customHeight="1" thickBot="1">
      <c r="B49" s="6"/>
      <c r="D49" s="6" t="s">
        <v>43</v>
      </c>
      <c r="E49" s="6"/>
      <c r="F49" s="6"/>
      <c r="G49" s="6"/>
      <c r="H49" s="114">
        <v>5</v>
      </c>
      <c r="I49" s="115"/>
      <c r="J49" s="6" t="s">
        <v>44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J49" s="116">
        <v>150000</v>
      </c>
      <c r="AK49" s="117"/>
      <c r="AL49" s="117"/>
      <c r="AM49" s="117"/>
      <c r="AN49" s="117"/>
      <c r="AO49" s="118"/>
      <c r="AP49" s="6" t="s">
        <v>24</v>
      </c>
      <c r="AQ49" s="68" t="s">
        <v>45</v>
      </c>
      <c r="AR49" s="68"/>
      <c r="AS49" s="6"/>
    </row>
    <row r="50" spans="2:46" ht="28" customHeight="1">
      <c r="B50" s="6"/>
      <c r="D50" s="6"/>
      <c r="E50" s="81" t="s">
        <v>46</v>
      </c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2" t="s">
        <v>47</v>
      </c>
      <c r="AM50" s="82"/>
      <c r="AN50" s="82"/>
      <c r="AO50" s="82"/>
      <c r="AP50" s="82"/>
      <c r="AQ50" s="82"/>
      <c r="AR50" s="82"/>
      <c r="AS50" s="82"/>
    </row>
    <row r="51" spans="2:46" ht="6" customHeight="1" thickBot="1">
      <c r="B51" s="6"/>
      <c r="D51" s="6"/>
      <c r="E51" s="6"/>
      <c r="F51" s="6"/>
      <c r="G51" s="6"/>
      <c r="H51" s="8"/>
      <c r="I51" s="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J51" s="32"/>
      <c r="AK51" s="32"/>
      <c r="AL51" s="32"/>
      <c r="AM51" s="32"/>
      <c r="AN51" s="32"/>
      <c r="AO51" s="32"/>
      <c r="AP51" s="6"/>
      <c r="AQ51" s="22"/>
      <c r="AR51" s="22"/>
      <c r="AS51" s="6"/>
    </row>
    <row r="52" spans="2:46" ht="13.5" customHeight="1" thickBot="1">
      <c r="B52" s="6"/>
      <c r="D52" s="6" t="s">
        <v>48</v>
      </c>
      <c r="E52" s="6"/>
      <c r="F52" s="6"/>
      <c r="G52" s="6"/>
      <c r="H52" s="8"/>
      <c r="I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J52" s="108">
        <v>100</v>
      </c>
      <c r="AK52" s="109"/>
      <c r="AL52" s="109"/>
      <c r="AM52" s="109"/>
      <c r="AN52" s="109"/>
      <c r="AO52" s="110"/>
      <c r="AP52" s="6" t="s">
        <v>49</v>
      </c>
      <c r="AQ52" s="33"/>
      <c r="AR52" s="78" t="s">
        <v>50</v>
      </c>
      <c r="AS52" s="78"/>
    </row>
    <row r="53" spans="2:46" ht="28" customHeight="1">
      <c r="B53" s="6"/>
      <c r="D53" s="6"/>
      <c r="E53" s="81" t="s">
        <v>51</v>
      </c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2" t="s">
        <v>52</v>
      </c>
      <c r="AM53" s="82"/>
      <c r="AN53" s="82"/>
      <c r="AO53" s="82"/>
      <c r="AP53" s="82"/>
      <c r="AQ53" s="82"/>
      <c r="AR53" s="82"/>
      <c r="AS53" s="82"/>
      <c r="AT53" s="82"/>
    </row>
    <row r="54" spans="2:46" ht="6" customHeight="1">
      <c r="B54" s="6"/>
      <c r="C54" s="6"/>
      <c r="D54" s="6"/>
      <c r="E54" s="6"/>
      <c r="F54" s="6"/>
      <c r="G54" s="8"/>
      <c r="H54" s="8"/>
      <c r="I54" s="6"/>
      <c r="J54" s="6"/>
      <c r="K54" s="6"/>
      <c r="L54" s="6"/>
      <c r="M54" s="6"/>
      <c r="N54" s="6"/>
      <c r="O54" s="6"/>
      <c r="P54" s="6"/>
      <c r="Q54" s="8"/>
      <c r="R54" s="8"/>
      <c r="S54" s="8"/>
      <c r="T54" s="8"/>
      <c r="U54" s="8"/>
      <c r="V54" s="8"/>
      <c r="W54" s="6"/>
      <c r="X54" s="6"/>
      <c r="Y54" s="6"/>
      <c r="Z54" s="6"/>
      <c r="AA54" s="6"/>
      <c r="AB54" s="6"/>
      <c r="AC54" s="6"/>
      <c r="AD54" s="25"/>
      <c r="AE54" s="25"/>
      <c r="AF54" s="25"/>
      <c r="AG54" s="25"/>
      <c r="AH54" s="25"/>
      <c r="AI54" s="25"/>
      <c r="AJ54" s="6"/>
      <c r="AK54" s="8"/>
      <c r="AL54" s="8"/>
      <c r="AM54" s="8"/>
      <c r="AN54" s="6"/>
      <c r="AO54" s="6"/>
      <c r="AP54" s="26"/>
      <c r="AQ54" s="26"/>
      <c r="AR54" s="26"/>
      <c r="AS54" s="26"/>
    </row>
    <row r="55" spans="2:46" ht="14.25" customHeight="1">
      <c r="B55" s="6"/>
      <c r="D55" s="6" t="s">
        <v>53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2:46" ht="4" customHeight="1" thickBot="1">
      <c r="B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34"/>
    </row>
    <row r="57" spans="2:46" ht="6" customHeight="1" thickBot="1">
      <c r="B57" s="6"/>
      <c r="C57" s="6"/>
      <c r="D57" s="6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7"/>
    </row>
    <row r="58" spans="2:46" ht="14.25" customHeight="1" thickBot="1">
      <c r="B58" s="6"/>
      <c r="C58" s="6"/>
      <c r="D58" s="38"/>
      <c r="F58" s="10" t="s">
        <v>54</v>
      </c>
      <c r="G58" s="6" t="s">
        <v>14</v>
      </c>
      <c r="H58" s="39"/>
      <c r="I58" s="80">
        <v>4</v>
      </c>
      <c r="J58" s="80"/>
      <c r="K58" s="8" t="s">
        <v>15</v>
      </c>
      <c r="L58" s="114">
        <v>11</v>
      </c>
      <c r="M58" s="115"/>
      <c r="N58" s="6" t="s">
        <v>16</v>
      </c>
      <c r="O58" s="10" t="s">
        <v>55</v>
      </c>
      <c r="P58" s="8"/>
      <c r="Q58" s="10" t="s">
        <v>14</v>
      </c>
      <c r="R58" s="8"/>
      <c r="S58" s="80">
        <v>5</v>
      </c>
      <c r="T58" s="80"/>
      <c r="U58" s="8" t="s">
        <v>15</v>
      </c>
      <c r="V58" s="80">
        <v>3</v>
      </c>
      <c r="W58" s="80"/>
      <c r="X58" s="6" t="s">
        <v>56</v>
      </c>
      <c r="Y58" s="10" t="s">
        <v>57</v>
      </c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116">
        <v>400000</v>
      </c>
      <c r="AK58" s="117"/>
      <c r="AL58" s="117"/>
      <c r="AM58" s="117"/>
      <c r="AN58" s="117"/>
      <c r="AO58" s="118"/>
      <c r="AP58" s="6" t="s">
        <v>24</v>
      </c>
      <c r="AQ58" s="6"/>
      <c r="AR58" s="6"/>
      <c r="AS58" s="6"/>
      <c r="AT58" s="40"/>
    </row>
    <row r="59" spans="2:46" ht="6" customHeight="1" thickBot="1">
      <c r="B59" s="6"/>
      <c r="C59" s="6"/>
      <c r="D59" s="6"/>
      <c r="E59" s="41"/>
      <c r="F59" s="6"/>
      <c r="G59" s="28"/>
      <c r="H59" s="6"/>
      <c r="I59" s="6"/>
      <c r="J59" s="6"/>
      <c r="K59" s="6"/>
      <c r="L59" s="6"/>
      <c r="M59" s="6"/>
      <c r="N59" s="6"/>
      <c r="O59" s="6"/>
      <c r="P59" s="6"/>
      <c r="AC59" s="6"/>
      <c r="AE59" s="28"/>
      <c r="AK59" s="6"/>
      <c r="AL59" s="6"/>
      <c r="AM59" s="6"/>
      <c r="AN59" s="6"/>
      <c r="AP59" s="6"/>
      <c r="AQ59" s="6"/>
      <c r="AR59" s="6"/>
      <c r="AS59" s="6"/>
      <c r="AT59" s="40"/>
    </row>
    <row r="60" spans="2:46" ht="14.25" customHeight="1" thickBot="1">
      <c r="B60" s="6"/>
      <c r="C60" s="6"/>
      <c r="D60" s="6"/>
      <c r="E60" s="41"/>
      <c r="F60" s="6" t="s">
        <v>58</v>
      </c>
      <c r="G60" s="75" t="s">
        <v>54</v>
      </c>
      <c r="H60" s="75"/>
      <c r="I60" s="75" t="s">
        <v>59</v>
      </c>
      <c r="J60" s="75"/>
      <c r="K60" s="6"/>
      <c r="L60" s="114">
        <v>5</v>
      </c>
      <c r="M60" s="115"/>
      <c r="N60" s="23" t="s">
        <v>60</v>
      </c>
      <c r="O60" s="6"/>
      <c r="P60" s="6"/>
      <c r="V60" s="42"/>
      <c r="W60" s="42"/>
      <c r="X60" s="42"/>
      <c r="Y60" s="43"/>
      <c r="Z60" s="42"/>
      <c r="AA60" s="42"/>
      <c r="AB60" s="42"/>
      <c r="AC60" s="42"/>
      <c r="AD60" s="42"/>
      <c r="AE60" s="42"/>
      <c r="AI60" s="44" t="s">
        <v>61</v>
      </c>
      <c r="AJ60" s="116">
        <f>AJ58/L60</f>
        <v>80000</v>
      </c>
      <c r="AK60" s="117"/>
      <c r="AL60" s="117"/>
      <c r="AM60" s="117"/>
      <c r="AN60" s="117"/>
      <c r="AO60" s="118"/>
      <c r="AP60" s="6" t="s">
        <v>24</v>
      </c>
      <c r="AQ60" s="68" t="s">
        <v>62</v>
      </c>
      <c r="AR60" s="68"/>
      <c r="AS60" s="6"/>
      <c r="AT60" s="40"/>
    </row>
    <row r="61" spans="2:46" ht="15" customHeight="1">
      <c r="B61" s="6"/>
      <c r="C61" s="6"/>
      <c r="D61" s="6"/>
      <c r="E61" s="41"/>
      <c r="F61" s="6"/>
      <c r="G61" s="23" t="s">
        <v>63</v>
      </c>
      <c r="H61" s="8"/>
      <c r="I61" s="6"/>
      <c r="J61" s="8"/>
      <c r="K61" s="8"/>
      <c r="L61" s="6"/>
      <c r="M61" s="6"/>
      <c r="N61" s="6"/>
      <c r="O61" s="6"/>
      <c r="P61" s="6"/>
      <c r="AC61" s="6"/>
      <c r="AE61" s="28"/>
      <c r="AK61" s="25"/>
      <c r="AL61" s="25"/>
      <c r="AM61" s="25"/>
      <c r="AN61" s="25"/>
      <c r="AO61" s="25"/>
      <c r="AP61" s="25"/>
      <c r="AQ61" s="6"/>
      <c r="AR61" s="6"/>
      <c r="AS61" s="6"/>
      <c r="AT61" s="40"/>
    </row>
    <row r="62" spans="2:46" ht="8.25" customHeight="1" thickBot="1">
      <c r="B62" s="6"/>
      <c r="C62" s="6"/>
      <c r="D62" s="6"/>
      <c r="E62" s="4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40"/>
    </row>
    <row r="63" spans="2:46" ht="14.25" customHeight="1" thickBot="1">
      <c r="B63" s="6"/>
      <c r="C63" s="6"/>
      <c r="D63" s="38"/>
      <c r="F63" s="10" t="s">
        <v>64</v>
      </c>
      <c r="G63" s="6" t="s">
        <v>14</v>
      </c>
      <c r="H63" s="39"/>
      <c r="I63" s="80">
        <v>4</v>
      </c>
      <c r="J63" s="80"/>
      <c r="K63" s="8" t="s">
        <v>15</v>
      </c>
      <c r="L63" s="114">
        <v>11</v>
      </c>
      <c r="M63" s="115"/>
      <c r="N63" s="6" t="s">
        <v>16</v>
      </c>
      <c r="O63" s="10" t="s">
        <v>55</v>
      </c>
      <c r="P63" s="8"/>
      <c r="Q63" s="10" t="s">
        <v>14</v>
      </c>
      <c r="R63" s="8"/>
      <c r="S63" s="80">
        <v>5</v>
      </c>
      <c r="T63" s="80"/>
      <c r="U63" s="8" t="s">
        <v>15</v>
      </c>
      <c r="V63" s="80">
        <v>3</v>
      </c>
      <c r="W63" s="80"/>
      <c r="X63" s="6" t="s">
        <v>56</v>
      </c>
      <c r="Y63" s="10" t="s">
        <v>65</v>
      </c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108">
        <v>400</v>
      </c>
      <c r="AK63" s="109"/>
      <c r="AL63" s="109"/>
      <c r="AM63" s="109"/>
      <c r="AN63" s="109"/>
      <c r="AO63" s="110"/>
      <c r="AP63" s="6" t="s">
        <v>49</v>
      </c>
      <c r="AQ63" s="6"/>
      <c r="AR63" s="6"/>
      <c r="AS63" s="6"/>
      <c r="AT63" s="40"/>
    </row>
    <row r="64" spans="2:46" ht="6" customHeight="1" thickBot="1">
      <c r="B64" s="6"/>
      <c r="C64" s="6"/>
      <c r="D64" s="6"/>
      <c r="E64" s="41"/>
      <c r="F64" s="6"/>
      <c r="G64" s="28"/>
      <c r="H64" s="6"/>
      <c r="I64" s="6"/>
      <c r="J64" s="6"/>
      <c r="K64" s="6"/>
      <c r="L64" s="6"/>
      <c r="M64" s="6"/>
      <c r="N64" s="6"/>
      <c r="O64" s="6"/>
      <c r="P64" s="6"/>
      <c r="AC64" s="6"/>
      <c r="AE64" s="28"/>
      <c r="AK64" s="6"/>
      <c r="AL64" s="6"/>
      <c r="AM64" s="6"/>
      <c r="AN64" s="6"/>
      <c r="AP64" s="6"/>
      <c r="AQ64" s="6"/>
      <c r="AR64" s="6"/>
      <c r="AS64" s="6"/>
      <c r="AT64" s="40"/>
    </row>
    <row r="65" spans="2:46" ht="14.25" customHeight="1" thickBot="1">
      <c r="B65" s="6"/>
      <c r="C65" s="6"/>
      <c r="D65" s="6"/>
      <c r="E65" s="41"/>
      <c r="F65" s="6" t="s">
        <v>66</v>
      </c>
      <c r="G65" s="75" t="s">
        <v>64</v>
      </c>
      <c r="H65" s="75"/>
      <c r="I65" s="75" t="s">
        <v>59</v>
      </c>
      <c r="J65" s="75"/>
      <c r="K65" s="6"/>
      <c r="L65" s="114">
        <v>5</v>
      </c>
      <c r="M65" s="115"/>
      <c r="N65" s="23" t="s">
        <v>60</v>
      </c>
      <c r="O65" s="6"/>
      <c r="P65" s="6"/>
      <c r="V65" s="42"/>
      <c r="W65" s="42"/>
      <c r="X65" s="42"/>
      <c r="Y65" s="43"/>
      <c r="Z65" s="42"/>
      <c r="AA65" s="42"/>
      <c r="AB65" s="42"/>
      <c r="AC65" s="42"/>
      <c r="AD65" s="42"/>
      <c r="AE65" s="42"/>
      <c r="AI65" s="44" t="s">
        <v>61</v>
      </c>
      <c r="AJ65" s="108">
        <f>AJ63/L65</f>
        <v>80</v>
      </c>
      <c r="AK65" s="109"/>
      <c r="AL65" s="109"/>
      <c r="AM65" s="109"/>
      <c r="AN65" s="109"/>
      <c r="AO65" s="110"/>
      <c r="AP65" s="6" t="s">
        <v>49</v>
      </c>
      <c r="AQ65" s="33"/>
      <c r="AR65" s="78" t="s">
        <v>67</v>
      </c>
      <c r="AS65" s="78"/>
      <c r="AT65" s="40"/>
    </row>
    <row r="66" spans="2:46" ht="15" customHeight="1">
      <c r="B66" s="6"/>
      <c r="C66" s="6"/>
      <c r="D66" s="6"/>
      <c r="E66" s="41"/>
      <c r="F66" s="6"/>
      <c r="G66" s="23" t="s">
        <v>63</v>
      </c>
      <c r="H66" s="8"/>
      <c r="I66" s="6"/>
      <c r="J66" s="8"/>
      <c r="K66" s="8"/>
      <c r="L66" s="6"/>
      <c r="M66" s="6"/>
      <c r="N66" s="6"/>
      <c r="O66" s="6"/>
      <c r="P66" s="6"/>
      <c r="AC66" s="6"/>
      <c r="AE66" s="28"/>
      <c r="AK66" s="25"/>
      <c r="AL66" s="25"/>
      <c r="AM66" s="25"/>
      <c r="AN66" s="25"/>
      <c r="AO66" s="25"/>
      <c r="AP66" s="25"/>
      <c r="AQ66" s="6"/>
      <c r="AR66" s="6"/>
      <c r="AS66" s="6"/>
      <c r="AT66" s="40"/>
    </row>
    <row r="67" spans="2:46" ht="6" customHeight="1" thickBot="1">
      <c r="B67" s="6"/>
      <c r="C67" s="6"/>
      <c r="D67" s="6"/>
      <c r="E67" s="45"/>
      <c r="F67" s="34"/>
      <c r="G67" s="46"/>
      <c r="H67" s="46"/>
      <c r="I67" s="34"/>
      <c r="J67" s="34"/>
      <c r="K67" s="34"/>
      <c r="L67" s="34"/>
      <c r="M67" s="34"/>
      <c r="N67" s="34"/>
      <c r="O67" s="34"/>
      <c r="P67" s="34"/>
      <c r="Q67" s="46"/>
      <c r="R67" s="46"/>
      <c r="S67" s="46"/>
      <c r="T67" s="46"/>
      <c r="U67" s="46"/>
      <c r="V67" s="46"/>
      <c r="W67" s="34"/>
      <c r="X67" s="34"/>
      <c r="Y67" s="34"/>
      <c r="Z67" s="34"/>
      <c r="AA67" s="34"/>
      <c r="AB67" s="34"/>
      <c r="AC67" s="34"/>
      <c r="AD67" s="47"/>
      <c r="AE67" s="47"/>
      <c r="AF67" s="47"/>
      <c r="AG67" s="47"/>
      <c r="AH67" s="47"/>
      <c r="AI67" s="47"/>
      <c r="AJ67" s="34"/>
      <c r="AK67" s="79"/>
      <c r="AL67" s="79"/>
      <c r="AM67" s="79"/>
      <c r="AN67" s="34"/>
      <c r="AO67" s="34"/>
      <c r="AP67" s="48"/>
      <c r="AQ67" s="48"/>
      <c r="AR67" s="48"/>
      <c r="AS67" s="48"/>
      <c r="AT67" s="49"/>
    </row>
    <row r="68" spans="2:46" ht="4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2:46" ht="14.25" customHeight="1" thickBot="1">
      <c r="B69" s="6"/>
      <c r="D69" s="10" t="s">
        <v>68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J69" s="50"/>
      <c r="AK69" s="50"/>
      <c r="AL69" s="50"/>
      <c r="AM69" s="50"/>
      <c r="AN69" s="50"/>
      <c r="AO69" s="50"/>
      <c r="AP69" s="6"/>
      <c r="AQ69" s="68"/>
      <c r="AR69" s="68"/>
      <c r="AS69" s="6"/>
    </row>
    <row r="70" spans="2:46" ht="14.25" customHeight="1" thickBot="1">
      <c r="B70" s="6"/>
      <c r="D70" s="6"/>
      <c r="E70" s="51" t="s">
        <v>69</v>
      </c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116">
        <f>AJ52*AJ60/AJ65</f>
        <v>100000</v>
      </c>
      <c r="AK70" s="117"/>
      <c r="AL70" s="117"/>
      <c r="AM70" s="117"/>
      <c r="AN70" s="117"/>
      <c r="AO70" s="118"/>
      <c r="AP70" s="6" t="s">
        <v>24</v>
      </c>
      <c r="AQ70" s="68" t="s">
        <v>70</v>
      </c>
      <c r="AR70" s="68"/>
      <c r="AS70" s="53"/>
    </row>
    <row r="71" spans="2:46" ht="12" customHeight="1" thickBot="1">
      <c r="B71" s="6"/>
      <c r="D71" s="6"/>
      <c r="E71" s="6"/>
      <c r="F71" s="6"/>
      <c r="G71" s="6"/>
      <c r="H71" s="8"/>
      <c r="I71" s="8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J71" s="32"/>
      <c r="AK71" s="32"/>
      <c r="AL71" s="32"/>
      <c r="AM71" s="32"/>
      <c r="AN71" s="32"/>
      <c r="AO71" s="32"/>
      <c r="AP71" s="6"/>
      <c r="AQ71" s="22"/>
      <c r="AR71" s="22"/>
      <c r="AS71" s="6"/>
    </row>
    <row r="72" spans="2:46" ht="14.25" customHeight="1" thickBot="1">
      <c r="B72" s="6"/>
      <c r="D72" s="6" t="s">
        <v>71</v>
      </c>
      <c r="E72" s="6"/>
      <c r="F72" s="6"/>
      <c r="G72" s="6"/>
      <c r="H72" s="8"/>
      <c r="I72" s="8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J72" s="116">
        <f>AJ49-AJ70</f>
        <v>50000</v>
      </c>
      <c r="AK72" s="117"/>
      <c r="AL72" s="117"/>
      <c r="AM72" s="117"/>
      <c r="AN72" s="117"/>
      <c r="AO72" s="118"/>
      <c r="AP72" s="6" t="s">
        <v>24</v>
      </c>
      <c r="AQ72" s="68" t="s">
        <v>72</v>
      </c>
      <c r="AR72" s="68"/>
      <c r="AS72" s="33"/>
    </row>
    <row r="73" spans="2:46" ht="14.25" customHeight="1" thickBot="1">
      <c r="B73" s="6"/>
      <c r="C73" s="6"/>
      <c r="D73" s="6"/>
      <c r="E73" s="6"/>
      <c r="F73" s="6"/>
      <c r="G73" s="8"/>
      <c r="H73" s="8"/>
      <c r="I73" s="6"/>
      <c r="J73" s="6"/>
      <c r="K73" s="6"/>
      <c r="L73" s="6"/>
      <c r="M73" s="6"/>
      <c r="N73" s="6"/>
      <c r="O73" s="6"/>
      <c r="P73" s="6"/>
      <c r="Q73" s="8"/>
      <c r="R73" s="8"/>
      <c r="S73" s="8"/>
      <c r="T73" s="8"/>
      <c r="U73" s="8"/>
      <c r="V73" s="8"/>
      <c r="W73" s="6"/>
      <c r="X73" s="6"/>
      <c r="Y73" s="6"/>
      <c r="Z73" s="6"/>
      <c r="AA73" s="6"/>
      <c r="AB73" s="6"/>
      <c r="AC73" s="6"/>
      <c r="AD73" s="25"/>
      <c r="AE73" s="25"/>
      <c r="AF73" s="25"/>
      <c r="AG73" s="25"/>
      <c r="AH73" s="25"/>
      <c r="AI73" s="25"/>
      <c r="AJ73" s="6"/>
      <c r="AK73" s="8"/>
      <c r="AL73" s="8"/>
      <c r="AM73" s="8"/>
      <c r="AN73" s="6"/>
      <c r="AO73" s="6"/>
      <c r="AP73" s="26"/>
      <c r="AQ73" s="26"/>
      <c r="AR73" s="26"/>
      <c r="AS73" s="26"/>
    </row>
    <row r="74" spans="2:46" ht="14.25" customHeight="1" thickBot="1">
      <c r="B74" s="6"/>
      <c r="D74" s="6" t="s">
        <v>73</v>
      </c>
      <c r="E74" s="6"/>
      <c r="F74" s="6"/>
      <c r="G74" s="6"/>
      <c r="H74" s="114">
        <v>5</v>
      </c>
      <c r="I74" s="115"/>
      <c r="J74" s="6" t="s">
        <v>74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J74" s="108">
        <v>15000</v>
      </c>
      <c r="AK74" s="109"/>
      <c r="AL74" s="109"/>
      <c r="AM74" s="109"/>
      <c r="AN74" s="109"/>
      <c r="AO74" s="110"/>
      <c r="AP74" s="6" t="s">
        <v>24</v>
      </c>
      <c r="AQ74" s="68" t="s">
        <v>75</v>
      </c>
      <c r="AR74" s="68"/>
      <c r="AS74" s="6"/>
    </row>
    <row r="75" spans="2:46" ht="28" customHeight="1">
      <c r="B75" s="6"/>
      <c r="D75" s="6"/>
      <c r="E75" s="81" t="s">
        <v>46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2" t="s">
        <v>76</v>
      </c>
      <c r="AM75" s="82"/>
      <c r="AN75" s="82"/>
      <c r="AO75" s="82"/>
      <c r="AP75" s="82"/>
      <c r="AQ75" s="82"/>
      <c r="AR75" s="82"/>
      <c r="AS75" s="82"/>
    </row>
    <row r="76" spans="2:46" ht="6" customHeight="1" thickBot="1">
      <c r="B76" s="6"/>
      <c r="D76" s="6"/>
      <c r="E76" s="6"/>
      <c r="F76" s="6"/>
      <c r="G76" s="6"/>
      <c r="H76" s="8"/>
      <c r="I76" s="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J76" s="32"/>
      <c r="AK76" s="32"/>
      <c r="AL76" s="32"/>
      <c r="AM76" s="32"/>
      <c r="AN76" s="32"/>
      <c r="AO76" s="32"/>
      <c r="AP76" s="6"/>
      <c r="AQ76" s="22"/>
      <c r="AR76" s="22"/>
      <c r="AS76" s="6"/>
    </row>
    <row r="77" spans="2:46" ht="14.25" customHeight="1" thickBot="1">
      <c r="B77" s="6"/>
      <c r="D77" s="6" t="s">
        <v>110</v>
      </c>
      <c r="E77" s="6"/>
      <c r="F77" s="6"/>
      <c r="G77" s="6"/>
      <c r="H77" s="8"/>
      <c r="I77" s="8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J77" s="108">
        <v>50</v>
      </c>
      <c r="AK77" s="109"/>
      <c r="AL77" s="109"/>
      <c r="AM77" s="109"/>
      <c r="AN77" s="109"/>
      <c r="AO77" s="110"/>
      <c r="AP77" s="6" t="s">
        <v>78</v>
      </c>
      <c r="AQ77" s="33"/>
      <c r="AR77" s="78" t="s">
        <v>79</v>
      </c>
      <c r="AS77" s="78"/>
    </row>
    <row r="78" spans="2:46" ht="32.25" customHeight="1">
      <c r="B78" s="6"/>
      <c r="D78" s="6"/>
      <c r="E78" s="81" t="s">
        <v>80</v>
      </c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2" t="s">
        <v>81</v>
      </c>
      <c r="AM78" s="82"/>
      <c r="AN78" s="82"/>
      <c r="AO78" s="82"/>
      <c r="AP78" s="82"/>
      <c r="AQ78" s="82"/>
      <c r="AR78" s="82"/>
      <c r="AS78" s="82"/>
    </row>
    <row r="79" spans="2:46" ht="6" customHeight="1">
      <c r="B79" s="6"/>
      <c r="C79" s="6"/>
      <c r="D79" s="6"/>
      <c r="E79" s="6"/>
      <c r="F79" s="6"/>
      <c r="G79" s="8"/>
      <c r="H79" s="8"/>
      <c r="I79" s="6"/>
      <c r="J79" s="6"/>
      <c r="K79" s="6"/>
      <c r="L79" s="6"/>
      <c r="M79" s="6"/>
      <c r="N79" s="6"/>
      <c r="O79" s="6"/>
      <c r="P79" s="6"/>
      <c r="Q79" s="8"/>
      <c r="R79" s="8"/>
      <c r="S79" s="8"/>
      <c r="T79" s="8"/>
      <c r="U79" s="8"/>
      <c r="V79" s="8"/>
      <c r="W79" s="6"/>
      <c r="X79" s="6"/>
      <c r="Y79" s="6"/>
      <c r="Z79" s="6"/>
      <c r="AA79" s="6"/>
      <c r="AB79" s="6"/>
      <c r="AC79" s="6"/>
      <c r="AD79" s="25"/>
      <c r="AE79" s="25"/>
      <c r="AF79" s="25"/>
      <c r="AG79" s="25"/>
      <c r="AH79" s="25"/>
      <c r="AI79" s="25"/>
      <c r="AJ79" s="6"/>
      <c r="AK79" s="8"/>
      <c r="AL79" s="8"/>
      <c r="AM79" s="8"/>
      <c r="AN79" s="6"/>
      <c r="AO79" s="6"/>
      <c r="AP79" s="26"/>
      <c r="AQ79" s="26"/>
      <c r="AR79" s="26"/>
      <c r="AS79" s="26"/>
    </row>
    <row r="80" spans="2:46" ht="14.25" customHeight="1">
      <c r="B80" s="6"/>
      <c r="D80" s="6" t="s">
        <v>111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2:46" ht="4" customHeight="1" thickBot="1">
      <c r="B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34"/>
    </row>
    <row r="82" spans="2:46" ht="8.25" customHeight="1" thickBot="1">
      <c r="B82" s="6"/>
      <c r="C82" s="6"/>
      <c r="D82" s="6"/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7"/>
    </row>
    <row r="83" spans="2:46" ht="14.25" customHeight="1" thickBot="1">
      <c r="B83" s="6"/>
      <c r="C83" s="6"/>
      <c r="D83" s="38"/>
      <c r="F83" s="10" t="s">
        <v>83</v>
      </c>
      <c r="G83" s="6" t="s">
        <v>14</v>
      </c>
      <c r="H83" s="39"/>
      <c r="I83" s="80">
        <v>4</v>
      </c>
      <c r="J83" s="80"/>
      <c r="K83" s="8" t="s">
        <v>15</v>
      </c>
      <c r="L83" s="114">
        <v>11</v>
      </c>
      <c r="M83" s="115"/>
      <c r="N83" s="6" t="s">
        <v>16</v>
      </c>
      <c r="O83" s="10" t="s">
        <v>55</v>
      </c>
      <c r="P83" s="8"/>
      <c r="Q83" s="10" t="s">
        <v>14</v>
      </c>
      <c r="R83" s="8"/>
      <c r="S83" s="80">
        <v>5</v>
      </c>
      <c r="T83" s="80"/>
      <c r="U83" s="8" t="s">
        <v>15</v>
      </c>
      <c r="V83" s="80">
        <v>3</v>
      </c>
      <c r="W83" s="80"/>
      <c r="X83" s="6" t="s">
        <v>56</v>
      </c>
      <c r="Y83" s="10" t="s">
        <v>84</v>
      </c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108">
        <v>120000</v>
      </c>
      <c r="AK83" s="109"/>
      <c r="AL83" s="109"/>
      <c r="AM83" s="109"/>
      <c r="AN83" s="109"/>
      <c r="AO83" s="110"/>
      <c r="AP83" s="6" t="s">
        <v>24</v>
      </c>
      <c r="AQ83" s="6"/>
      <c r="AR83" s="6"/>
      <c r="AS83" s="6"/>
      <c r="AT83" s="40"/>
    </row>
    <row r="84" spans="2:46" ht="6" customHeight="1" thickBot="1">
      <c r="B84" s="6"/>
      <c r="C84" s="6"/>
      <c r="D84" s="6"/>
      <c r="E84" s="41"/>
      <c r="F84" s="6"/>
      <c r="G84" s="28"/>
      <c r="H84" s="6"/>
      <c r="I84" s="6"/>
      <c r="J84" s="6"/>
      <c r="K84" s="6"/>
      <c r="L84" s="6"/>
      <c r="M84" s="6"/>
      <c r="N84" s="6"/>
      <c r="O84" s="6"/>
      <c r="P84" s="6"/>
      <c r="AC84" s="6"/>
      <c r="AE84" s="28"/>
      <c r="AK84" s="6"/>
      <c r="AL84" s="6"/>
      <c r="AM84" s="6"/>
      <c r="AN84" s="6"/>
      <c r="AP84" s="6"/>
      <c r="AQ84" s="6"/>
      <c r="AR84" s="6"/>
      <c r="AS84" s="6"/>
      <c r="AT84" s="40"/>
    </row>
    <row r="85" spans="2:46" ht="14.25" customHeight="1" thickBot="1">
      <c r="B85" s="6"/>
      <c r="C85" s="6"/>
      <c r="D85" s="6"/>
      <c r="E85" s="41"/>
      <c r="F85" s="6" t="s">
        <v>85</v>
      </c>
      <c r="G85" s="75" t="s">
        <v>83</v>
      </c>
      <c r="H85" s="75"/>
      <c r="I85" s="75" t="s">
        <v>59</v>
      </c>
      <c r="J85" s="75"/>
      <c r="K85" s="6"/>
      <c r="L85" s="114">
        <v>5</v>
      </c>
      <c r="M85" s="115"/>
      <c r="N85" s="23" t="s">
        <v>60</v>
      </c>
      <c r="O85" s="6"/>
      <c r="P85" s="6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I85" s="44" t="s">
        <v>61</v>
      </c>
      <c r="AJ85" s="108">
        <f>AJ83/L85</f>
        <v>24000</v>
      </c>
      <c r="AK85" s="109"/>
      <c r="AL85" s="109"/>
      <c r="AM85" s="109"/>
      <c r="AN85" s="109"/>
      <c r="AO85" s="110"/>
      <c r="AP85" s="6" t="s">
        <v>24</v>
      </c>
      <c r="AQ85" s="68" t="s">
        <v>86</v>
      </c>
      <c r="AR85" s="68"/>
      <c r="AS85" s="6"/>
      <c r="AT85" s="40"/>
    </row>
    <row r="86" spans="2:46" ht="15" customHeight="1">
      <c r="B86" s="6"/>
      <c r="C86" s="6"/>
      <c r="D86" s="6"/>
      <c r="E86" s="41"/>
      <c r="F86" s="6"/>
      <c r="G86" s="23" t="s">
        <v>63</v>
      </c>
      <c r="H86" s="8"/>
      <c r="I86" s="6"/>
      <c r="J86" s="8"/>
      <c r="K86" s="8"/>
      <c r="L86" s="6"/>
      <c r="M86" s="6"/>
      <c r="N86" s="6"/>
      <c r="O86" s="6"/>
      <c r="P86" s="6"/>
      <c r="AC86" s="6"/>
      <c r="AE86" s="28"/>
      <c r="AK86" s="25"/>
      <c r="AL86" s="25"/>
      <c r="AM86" s="25"/>
      <c r="AN86" s="25"/>
      <c r="AO86" s="25"/>
      <c r="AP86" s="25"/>
      <c r="AQ86" s="6"/>
      <c r="AR86" s="6"/>
      <c r="AS86" s="6"/>
      <c r="AT86" s="40"/>
    </row>
    <row r="87" spans="2:46" ht="6" customHeight="1" thickBot="1">
      <c r="B87" s="6"/>
      <c r="C87" s="6"/>
      <c r="D87" s="6"/>
      <c r="E87" s="41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40"/>
    </row>
    <row r="88" spans="2:46" ht="14.25" customHeight="1" thickBot="1">
      <c r="B88" s="6"/>
      <c r="C88" s="6"/>
      <c r="D88" s="38"/>
      <c r="F88" s="10" t="s">
        <v>87</v>
      </c>
      <c r="G88" s="6" t="s">
        <v>14</v>
      </c>
      <c r="H88" s="39"/>
      <c r="I88" s="80">
        <v>4</v>
      </c>
      <c r="J88" s="80"/>
      <c r="K88" s="8" t="s">
        <v>15</v>
      </c>
      <c r="L88" s="114">
        <v>11</v>
      </c>
      <c r="M88" s="115"/>
      <c r="N88" s="6" t="s">
        <v>16</v>
      </c>
      <c r="O88" s="10" t="s">
        <v>55</v>
      </c>
      <c r="P88" s="8"/>
      <c r="Q88" s="10" t="s">
        <v>14</v>
      </c>
      <c r="R88" s="8"/>
      <c r="S88" s="80">
        <v>5</v>
      </c>
      <c r="T88" s="80"/>
      <c r="U88" s="8" t="s">
        <v>15</v>
      </c>
      <c r="V88" s="80">
        <v>3</v>
      </c>
      <c r="W88" s="80"/>
      <c r="X88" s="6" t="s">
        <v>56</v>
      </c>
      <c r="Y88" s="10" t="s">
        <v>112</v>
      </c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108">
        <v>640</v>
      </c>
      <c r="AK88" s="109"/>
      <c r="AL88" s="109"/>
      <c r="AM88" s="109"/>
      <c r="AN88" s="109"/>
      <c r="AO88" s="110"/>
      <c r="AP88" s="6" t="s">
        <v>78</v>
      </c>
      <c r="AQ88" s="6"/>
      <c r="AR88" s="6"/>
      <c r="AS88" s="6"/>
      <c r="AT88" s="40"/>
    </row>
    <row r="89" spans="2:46" ht="6" customHeight="1" thickBot="1">
      <c r="B89" s="6"/>
      <c r="C89" s="6"/>
      <c r="D89" s="6"/>
      <c r="E89" s="41"/>
      <c r="F89" s="6"/>
      <c r="G89" s="28"/>
      <c r="H89" s="6"/>
      <c r="I89" s="6"/>
      <c r="J89" s="6"/>
      <c r="K89" s="6"/>
      <c r="L89" s="6"/>
      <c r="M89" s="6"/>
      <c r="N89" s="6"/>
      <c r="O89" s="6"/>
      <c r="P89" s="6"/>
      <c r="AC89" s="6"/>
      <c r="AE89" s="28"/>
      <c r="AK89" s="6"/>
      <c r="AL89" s="6"/>
      <c r="AM89" s="6"/>
      <c r="AN89" s="6"/>
      <c r="AP89" s="6"/>
      <c r="AQ89" s="6"/>
      <c r="AR89" s="6"/>
      <c r="AS89" s="6"/>
      <c r="AT89" s="40"/>
    </row>
    <row r="90" spans="2:46" ht="14.25" customHeight="1" thickBot="1">
      <c r="B90" s="6"/>
      <c r="C90" s="6"/>
      <c r="D90" s="6"/>
      <c r="E90" s="41"/>
      <c r="F90" s="6" t="s">
        <v>89</v>
      </c>
      <c r="G90" s="75" t="s">
        <v>87</v>
      </c>
      <c r="H90" s="75"/>
      <c r="I90" s="75" t="s">
        <v>59</v>
      </c>
      <c r="J90" s="75"/>
      <c r="K90" s="6"/>
      <c r="L90" s="114">
        <v>5</v>
      </c>
      <c r="M90" s="115"/>
      <c r="N90" s="23" t="s">
        <v>60</v>
      </c>
      <c r="O90" s="6"/>
      <c r="P90" s="6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I90" s="44" t="s">
        <v>61</v>
      </c>
      <c r="AJ90" s="108">
        <f>AJ88/L90</f>
        <v>128</v>
      </c>
      <c r="AK90" s="109"/>
      <c r="AL90" s="109"/>
      <c r="AM90" s="109"/>
      <c r="AN90" s="109"/>
      <c r="AO90" s="110"/>
      <c r="AP90" s="6" t="s">
        <v>78</v>
      </c>
      <c r="AQ90" s="33"/>
      <c r="AR90" s="78" t="s">
        <v>90</v>
      </c>
      <c r="AS90" s="78"/>
      <c r="AT90" s="40"/>
    </row>
    <row r="91" spans="2:46" ht="15" customHeight="1">
      <c r="B91" s="6"/>
      <c r="C91" s="6"/>
      <c r="D91" s="6"/>
      <c r="E91" s="41"/>
      <c r="F91" s="6"/>
      <c r="G91" s="23" t="s">
        <v>63</v>
      </c>
      <c r="H91" s="8"/>
      <c r="I91" s="6"/>
      <c r="J91" s="8"/>
      <c r="K91" s="8"/>
      <c r="L91" s="6"/>
      <c r="M91" s="6"/>
      <c r="N91" s="6"/>
      <c r="O91" s="6"/>
      <c r="P91" s="6"/>
      <c r="AC91" s="6"/>
      <c r="AE91" s="28"/>
      <c r="AK91" s="25"/>
      <c r="AL91" s="25"/>
      <c r="AM91" s="25"/>
      <c r="AN91" s="25"/>
      <c r="AO91" s="25"/>
      <c r="AP91" s="25"/>
      <c r="AQ91" s="6"/>
      <c r="AR91" s="6"/>
      <c r="AS91" s="6"/>
      <c r="AT91" s="40"/>
    </row>
    <row r="92" spans="2:46" ht="6" customHeight="1" thickBot="1">
      <c r="B92" s="6"/>
      <c r="C92" s="6"/>
      <c r="D92" s="6"/>
      <c r="E92" s="45"/>
      <c r="F92" s="34"/>
      <c r="G92" s="46"/>
      <c r="H92" s="46"/>
      <c r="I92" s="34"/>
      <c r="J92" s="34"/>
      <c r="K92" s="34"/>
      <c r="L92" s="34"/>
      <c r="M92" s="34"/>
      <c r="N92" s="34"/>
      <c r="O92" s="34"/>
      <c r="P92" s="34"/>
      <c r="Q92" s="46"/>
      <c r="R92" s="46"/>
      <c r="S92" s="46"/>
      <c r="T92" s="46"/>
      <c r="U92" s="46"/>
      <c r="V92" s="46"/>
      <c r="W92" s="34"/>
      <c r="X92" s="34"/>
      <c r="Y92" s="34"/>
      <c r="Z92" s="34"/>
      <c r="AA92" s="34"/>
      <c r="AB92" s="34"/>
      <c r="AC92" s="34"/>
      <c r="AD92" s="47"/>
      <c r="AE92" s="47"/>
      <c r="AF92" s="47"/>
      <c r="AG92" s="47"/>
      <c r="AH92" s="47"/>
      <c r="AI92" s="47"/>
      <c r="AJ92" s="34"/>
      <c r="AK92" s="79"/>
      <c r="AL92" s="79"/>
      <c r="AM92" s="79"/>
      <c r="AN92" s="34"/>
      <c r="AO92" s="34"/>
      <c r="AP92" s="48"/>
      <c r="AQ92" s="48"/>
      <c r="AR92" s="48"/>
      <c r="AS92" s="48"/>
      <c r="AT92" s="49"/>
    </row>
    <row r="93" spans="2:46" ht="4" customHeight="1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2:46" ht="14.25" customHeight="1" thickBot="1">
      <c r="B94" s="6"/>
      <c r="D94" s="10" t="s">
        <v>113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J94" s="50"/>
      <c r="AK94" s="50"/>
      <c r="AL94" s="50"/>
      <c r="AM94" s="50"/>
      <c r="AN94" s="50"/>
      <c r="AO94" s="50"/>
      <c r="AP94" s="6"/>
      <c r="AQ94" s="68"/>
      <c r="AR94" s="68"/>
      <c r="AS94" s="6"/>
    </row>
    <row r="95" spans="2:46" ht="14.25" customHeight="1" thickBot="1">
      <c r="B95" s="6"/>
      <c r="D95" s="6"/>
      <c r="E95" s="51" t="s">
        <v>92</v>
      </c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108">
        <f>AJ77*AJ85/AJ90</f>
        <v>9375</v>
      </c>
      <c r="AK95" s="109"/>
      <c r="AL95" s="109"/>
      <c r="AM95" s="109"/>
      <c r="AN95" s="109"/>
      <c r="AO95" s="110"/>
      <c r="AP95" s="6" t="s">
        <v>24</v>
      </c>
      <c r="AQ95" s="68" t="s">
        <v>93</v>
      </c>
      <c r="AR95" s="68"/>
      <c r="AS95" s="53"/>
    </row>
    <row r="96" spans="2:46" ht="6" customHeight="1" thickBot="1">
      <c r="B96" s="6"/>
      <c r="D96" s="6"/>
      <c r="E96" s="6"/>
      <c r="F96" s="6"/>
      <c r="G96" s="6"/>
      <c r="H96" s="8"/>
      <c r="I96" s="8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J96" s="32"/>
      <c r="AK96" s="32"/>
      <c r="AL96" s="32"/>
      <c r="AM96" s="32"/>
      <c r="AN96" s="32"/>
      <c r="AO96" s="32"/>
      <c r="AP96" s="6"/>
      <c r="AQ96" s="22"/>
      <c r="AR96" s="22"/>
      <c r="AS96" s="6"/>
    </row>
    <row r="97" spans="2:47" ht="14.25" customHeight="1" thickBot="1">
      <c r="B97" s="6"/>
      <c r="D97" s="6" t="s">
        <v>94</v>
      </c>
      <c r="E97" s="6"/>
      <c r="F97" s="6"/>
      <c r="G97" s="6"/>
      <c r="H97" s="8"/>
      <c r="I97" s="8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J97" s="108">
        <f>AJ74-AJ95</f>
        <v>5625</v>
      </c>
      <c r="AK97" s="109"/>
      <c r="AL97" s="109"/>
      <c r="AM97" s="109"/>
      <c r="AN97" s="109"/>
      <c r="AO97" s="110"/>
      <c r="AP97" s="6" t="s">
        <v>24</v>
      </c>
      <c r="AQ97" s="68" t="s">
        <v>95</v>
      </c>
      <c r="AR97" s="68"/>
      <c r="AS97" s="33"/>
    </row>
    <row r="98" spans="2:47" ht="19.5" customHeight="1" thickBot="1">
      <c r="B98" s="6"/>
      <c r="D98" s="6"/>
      <c r="E98" s="6"/>
      <c r="F98" s="6"/>
      <c r="G98" s="6"/>
      <c r="H98" s="8"/>
      <c r="I98" s="8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J98" s="24"/>
      <c r="AK98" s="24"/>
      <c r="AL98" s="24"/>
      <c r="AM98" s="24"/>
      <c r="AN98" s="24"/>
      <c r="AO98" s="24"/>
      <c r="AP98" s="6"/>
      <c r="AQ98" s="22"/>
      <c r="AR98" s="22"/>
      <c r="AS98" s="33"/>
    </row>
    <row r="99" spans="2:47" ht="18" customHeight="1" thickTop="1" thickBot="1">
      <c r="B99" s="6"/>
      <c r="D99" s="6" t="s">
        <v>96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AB99" s="6"/>
      <c r="AJ99" s="111">
        <f>AJ72+AJ97</f>
        <v>55625</v>
      </c>
      <c r="AK99" s="112"/>
      <c r="AL99" s="112"/>
      <c r="AM99" s="112"/>
      <c r="AN99" s="112"/>
      <c r="AO99" s="113"/>
      <c r="AP99" s="6" t="s">
        <v>24</v>
      </c>
      <c r="AR99" s="6"/>
      <c r="AS99" s="6"/>
    </row>
    <row r="100" spans="2:47" ht="12" customHeight="1" thickTop="1" thickBot="1">
      <c r="B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U100" s="8"/>
      <c r="V100" s="8"/>
      <c r="W100" s="24"/>
      <c r="X100" s="24"/>
      <c r="Y100" s="24"/>
      <c r="Z100" s="24"/>
      <c r="AA100" s="6"/>
      <c r="AB100" s="6"/>
      <c r="AC100" s="23"/>
      <c r="AE100" s="6"/>
      <c r="AF100" s="6"/>
      <c r="AG100" s="23"/>
      <c r="AH100" s="6"/>
      <c r="AI100" s="6"/>
      <c r="AJ100" s="28"/>
      <c r="AL100" s="6"/>
      <c r="AM100" s="6"/>
      <c r="AN100" s="6"/>
      <c r="AO100" s="6"/>
      <c r="AP100" s="6"/>
      <c r="AR100" s="6"/>
      <c r="AS100" s="6"/>
    </row>
    <row r="101" spans="2:47" ht="15" customHeight="1" thickTop="1">
      <c r="B101" s="6"/>
      <c r="C101" s="6"/>
      <c r="D101" s="6" t="s">
        <v>97</v>
      </c>
      <c r="E101" s="6"/>
      <c r="F101" s="6"/>
      <c r="G101" s="8"/>
      <c r="H101" s="8"/>
      <c r="I101" s="6"/>
      <c r="J101" s="6"/>
      <c r="K101" s="6"/>
      <c r="L101" s="6"/>
      <c r="M101" s="6"/>
      <c r="N101" s="6"/>
      <c r="O101" s="6"/>
      <c r="P101" s="6"/>
      <c r="Q101" s="8"/>
      <c r="R101" s="8"/>
      <c r="S101" s="8"/>
      <c r="T101" s="8"/>
      <c r="U101" s="8"/>
      <c r="X101" s="61" t="s">
        <v>98</v>
      </c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64" t="s">
        <v>99</v>
      </c>
      <c r="AK101" s="64"/>
      <c r="AL101" s="64"/>
      <c r="AM101" s="64"/>
      <c r="AN101" s="64"/>
      <c r="AO101" s="64"/>
      <c r="AP101" s="26"/>
      <c r="AQ101" s="26"/>
      <c r="AR101" s="26"/>
      <c r="AS101" s="26"/>
      <c r="AU101" s="6"/>
    </row>
    <row r="102" spans="2:47" ht="15" customHeight="1">
      <c r="B102" s="6"/>
      <c r="C102" s="6"/>
      <c r="D102" s="6"/>
      <c r="E102" s="65" t="s">
        <v>100</v>
      </c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54"/>
      <c r="X102" s="61" t="s">
        <v>101</v>
      </c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66" t="s">
        <v>102</v>
      </c>
      <c r="AK102" s="66"/>
      <c r="AL102" s="66"/>
      <c r="AM102" s="66"/>
      <c r="AN102" s="66"/>
      <c r="AO102" s="66"/>
      <c r="AP102" s="26"/>
      <c r="AQ102" s="26"/>
      <c r="AR102" s="26"/>
      <c r="AS102" s="26"/>
      <c r="AU102" s="6"/>
    </row>
    <row r="103" spans="2:47" ht="15" customHeight="1" thickBot="1">
      <c r="B103" s="6"/>
      <c r="C103" s="6"/>
      <c r="D103" s="6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61" t="s">
        <v>103</v>
      </c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3"/>
      <c r="AJ103" s="67" t="s">
        <v>104</v>
      </c>
      <c r="AK103" s="67"/>
      <c r="AL103" s="67"/>
      <c r="AM103" s="67"/>
      <c r="AN103" s="67"/>
      <c r="AO103" s="67"/>
      <c r="AP103" s="26"/>
      <c r="AQ103" s="26"/>
      <c r="AR103" s="26"/>
      <c r="AS103" s="26"/>
      <c r="AU103" s="6"/>
    </row>
    <row r="104" spans="2:47" ht="4" customHeight="1" thickTop="1">
      <c r="B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U104" s="8"/>
      <c r="V104" s="8"/>
      <c r="W104" s="24"/>
      <c r="X104" s="24"/>
      <c r="Y104" s="24"/>
      <c r="Z104" s="24"/>
      <c r="AA104" s="6"/>
      <c r="AB104" s="6"/>
      <c r="AC104" s="23"/>
      <c r="AD104" s="6"/>
      <c r="AE104" s="6"/>
      <c r="AF104" s="6"/>
      <c r="AG104" s="6"/>
      <c r="AH104" s="6"/>
      <c r="AI104" s="6"/>
      <c r="AJ104" s="28"/>
      <c r="AL104" s="6"/>
      <c r="AM104" s="6"/>
      <c r="AN104" s="6"/>
      <c r="AO104" s="6"/>
      <c r="AP104" s="6"/>
      <c r="AR104" s="6"/>
      <c r="AS104" s="6"/>
    </row>
    <row r="105" spans="2:47" ht="18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O105" s="83"/>
      <c r="AP105" s="83"/>
      <c r="AQ105" s="83"/>
      <c r="AR105" s="83"/>
      <c r="AS105" s="83"/>
    </row>
    <row r="106" spans="2:47" ht="17.25" customHeight="1">
      <c r="B106" s="6"/>
      <c r="C106" s="6" t="s">
        <v>105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2:47" ht="4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2:47" ht="4" customHeight="1" thickBo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2:47" ht="14.25" customHeight="1" thickBot="1">
      <c r="B109" s="6"/>
      <c r="D109" s="6" t="s">
        <v>43</v>
      </c>
      <c r="E109" s="6"/>
      <c r="F109" s="6"/>
      <c r="G109" s="6"/>
      <c r="H109" s="76"/>
      <c r="I109" s="77"/>
      <c r="J109" s="6" t="s">
        <v>44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J109" s="102"/>
      <c r="AK109" s="103"/>
      <c r="AL109" s="103"/>
      <c r="AM109" s="103"/>
      <c r="AN109" s="103"/>
      <c r="AO109" s="104"/>
      <c r="AP109" s="6" t="s">
        <v>24</v>
      </c>
      <c r="AQ109" s="68" t="s">
        <v>45</v>
      </c>
      <c r="AR109" s="68"/>
      <c r="AS109" s="6"/>
    </row>
    <row r="110" spans="2:47" ht="28" customHeight="1">
      <c r="B110" s="6"/>
      <c r="D110" s="6"/>
      <c r="E110" s="81" t="s">
        <v>46</v>
      </c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2" t="s">
        <v>47</v>
      </c>
      <c r="AM110" s="82"/>
      <c r="AN110" s="82"/>
      <c r="AO110" s="82"/>
      <c r="AP110" s="82"/>
      <c r="AQ110" s="82"/>
      <c r="AR110" s="82"/>
      <c r="AS110" s="82"/>
    </row>
    <row r="111" spans="2:47" ht="6" customHeight="1" thickBot="1">
      <c r="B111" s="6"/>
      <c r="D111" s="6"/>
      <c r="E111" s="6"/>
      <c r="F111" s="6"/>
      <c r="G111" s="6"/>
      <c r="H111" s="8"/>
      <c r="I111" s="8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J111" s="32"/>
      <c r="AK111" s="32"/>
      <c r="AL111" s="32"/>
      <c r="AM111" s="32"/>
      <c r="AN111" s="32"/>
      <c r="AO111" s="32"/>
      <c r="AP111" s="6"/>
      <c r="AQ111" s="22"/>
      <c r="AR111" s="22"/>
      <c r="AS111" s="6"/>
    </row>
    <row r="112" spans="2:47" ht="14.25" customHeight="1" thickBot="1">
      <c r="B112" s="6"/>
      <c r="D112" s="6" t="s">
        <v>48</v>
      </c>
      <c r="E112" s="6"/>
      <c r="F112" s="6"/>
      <c r="G112" s="6"/>
      <c r="H112" s="8"/>
      <c r="I112" s="8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J112" s="102"/>
      <c r="AK112" s="103"/>
      <c r="AL112" s="103"/>
      <c r="AM112" s="103"/>
      <c r="AN112" s="103"/>
      <c r="AO112" s="104"/>
      <c r="AP112" s="6" t="s">
        <v>49</v>
      </c>
      <c r="AQ112" s="33"/>
      <c r="AR112" s="78" t="s">
        <v>50</v>
      </c>
      <c r="AS112" s="78"/>
    </row>
    <row r="113" spans="2:46" ht="28" customHeight="1">
      <c r="B113" s="6"/>
      <c r="D113" s="6"/>
      <c r="E113" s="81" t="s">
        <v>51</v>
      </c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2" t="s">
        <v>52</v>
      </c>
      <c r="AM113" s="82"/>
      <c r="AN113" s="82"/>
      <c r="AO113" s="82"/>
      <c r="AP113" s="82"/>
      <c r="AQ113" s="82"/>
      <c r="AR113" s="82"/>
      <c r="AS113" s="82"/>
      <c r="AT113" s="82"/>
    </row>
    <row r="114" spans="2:46" ht="6" customHeight="1">
      <c r="B114" s="6"/>
      <c r="C114" s="6"/>
      <c r="D114" s="6"/>
      <c r="E114" s="6"/>
      <c r="F114" s="6"/>
      <c r="G114" s="8"/>
      <c r="H114" s="8"/>
      <c r="I114" s="6"/>
      <c r="J114" s="6"/>
      <c r="K114" s="6"/>
      <c r="L114" s="6"/>
      <c r="M114" s="6"/>
      <c r="N114" s="6"/>
      <c r="O114" s="6"/>
      <c r="P114" s="6"/>
      <c r="Q114" s="8"/>
      <c r="R114" s="8"/>
      <c r="S114" s="8"/>
      <c r="T114" s="8"/>
      <c r="U114" s="8"/>
      <c r="V114" s="8"/>
      <c r="W114" s="6"/>
      <c r="X114" s="6"/>
      <c r="Y114" s="6"/>
      <c r="Z114" s="6"/>
      <c r="AA114" s="6"/>
      <c r="AB114" s="6"/>
      <c r="AC114" s="6"/>
      <c r="AD114" s="25"/>
      <c r="AE114" s="25"/>
      <c r="AF114" s="25"/>
      <c r="AG114" s="25"/>
      <c r="AH114" s="25"/>
      <c r="AI114" s="25"/>
      <c r="AJ114" s="6"/>
      <c r="AK114" s="8"/>
      <c r="AL114" s="8"/>
      <c r="AM114" s="8"/>
      <c r="AN114" s="6"/>
      <c r="AO114" s="6"/>
      <c r="AP114" s="26"/>
      <c r="AQ114" s="26"/>
      <c r="AR114" s="26"/>
      <c r="AS114" s="26"/>
    </row>
    <row r="115" spans="2:46" ht="14.25" customHeight="1">
      <c r="B115" s="6"/>
      <c r="D115" s="6" t="s">
        <v>53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2:46" ht="4" customHeight="1" thickBot="1">
      <c r="B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34"/>
    </row>
    <row r="117" spans="2:46" ht="6" customHeight="1" thickBot="1">
      <c r="B117" s="6"/>
      <c r="C117" s="6"/>
      <c r="D117" s="6"/>
      <c r="E117" s="35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7"/>
    </row>
    <row r="118" spans="2:46" ht="14.25" customHeight="1" thickBot="1">
      <c r="B118" s="6"/>
      <c r="C118" s="6"/>
      <c r="D118" s="38"/>
      <c r="F118" s="10" t="s">
        <v>54</v>
      </c>
      <c r="G118" s="6" t="s">
        <v>14</v>
      </c>
      <c r="H118" s="39"/>
      <c r="I118" s="80">
        <v>5</v>
      </c>
      <c r="J118" s="80"/>
      <c r="K118" s="8" t="s">
        <v>15</v>
      </c>
      <c r="L118" s="76"/>
      <c r="M118" s="77"/>
      <c r="N118" s="6" t="s">
        <v>16</v>
      </c>
      <c r="O118" s="10" t="s">
        <v>55</v>
      </c>
      <c r="P118" s="8"/>
      <c r="Q118" s="10" t="s">
        <v>14</v>
      </c>
      <c r="R118" s="8"/>
      <c r="S118" s="80">
        <v>5</v>
      </c>
      <c r="T118" s="80"/>
      <c r="U118" s="8" t="s">
        <v>15</v>
      </c>
      <c r="V118" s="80">
        <v>9</v>
      </c>
      <c r="W118" s="80"/>
      <c r="X118" s="6" t="s">
        <v>56</v>
      </c>
      <c r="Y118" s="10" t="s">
        <v>57</v>
      </c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102"/>
      <c r="AK118" s="103"/>
      <c r="AL118" s="103"/>
      <c r="AM118" s="103"/>
      <c r="AN118" s="103"/>
      <c r="AO118" s="104"/>
      <c r="AP118" s="6" t="s">
        <v>24</v>
      </c>
      <c r="AQ118" s="6"/>
      <c r="AR118" s="6"/>
      <c r="AS118" s="6"/>
      <c r="AT118" s="40"/>
    </row>
    <row r="119" spans="2:46" ht="6" customHeight="1" thickBot="1">
      <c r="B119" s="6"/>
      <c r="C119" s="6"/>
      <c r="D119" s="6"/>
      <c r="E119" s="41"/>
      <c r="F119" s="6"/>
      <c r="G119" s="28"/>
      <c r="H119" s="6"/>
      <c r="I119" s="6"/>
      <c r="J119" s="6"/>
      <c r="K119" s="6"/>
      <c r="L119" s="6"/>
      <c r="M119" s="6"/>
      <c r="N119" s="6"/>
      <c r="O119" s="6"/>
      <c r="P119" s="6"/>
      <c r="AC119" s="6"/>
      <c r="AE119" s="28"/>
      <c r="AK119" s="6"/>
      <c r="AL119" s="6"/>
      <c r="AM119" s="6"/>
      <c r="AN119" s="6"/>
      <c r="AP119" s="6"/>
      <c r="AQ119" s="6"/>
      <c r="AR119" s="6"/>
      <c r="AS119" s="6"/>
      <c r="AT119" s="40"/>
    </row>
    <row r="120" spans="2:46" ht="14.25" customHeight="1" thickBot="1">
      <c r="B120" s="6"/>
      <c r="C120" s="6"/>
      <c r="D120" s="6"/>
      <c r="E120" s="41"/>
      <c r="F120" s="6" t="s">
        <v>58</v>
      </c>
      <c r="G120" s="75" t="s">
        <v>54</v>
      </c>
      <c r="H120" s="75"/>
      <c r="I120" s="75" t="s">
        <v>59</v>
      </c>
      <c r="J120" s="75"/>
      <c r="K120" s="6"/>
      <c r="L120" s="76"/>
      <c r="M120" s="77"/>
      <c r="N120" s="23" t="s">
        <v>60</v>
      </c>
      <c r="O120" s="6"/>
      <c r="P120" s="6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I120" s="44" t="s">
        <v>61</v>
      </c>
      <c r="AJ120" s="102"/>
      <c r="AK120" s="103"/>
      <c r="AL120" s="103"/>
      <c r="AM120" s="103"/>
      <c r="AN120" s="103"/>
      <c r="AO120" s="104"/>
      <c r="AP120" s="6" t="s">
        <v>24</v>
      </c>
      <c r="AQ120" s="68" t="s">
        <v>62</v>
      </c>
      <c r="AR120" s="68"/>
      <c r="AS120" s="6"/>
      <c r="AT120" s="40"/>
    </row>
    <row r="121" spans="2:46" ht="15" customHeight="1">
      <c r="B121" s="6"/>
      <c r="C121" s="6"/>
      <c r="D121" s="6"/>
      <c r="E121" s="41"/>
      <c r="F121" s="6"/>
      <c r="G121" s="23" t="s">
        <v>114</v>
      </c>
      <c r="H121" s="8"/>
      <c r="I121" s="6"/>
      <c r="J121" s="8"/>
      <c r="K121" s="8"/>
      <c r="L121" s="6"/>
      <c r="M121" s="6"/>
      <c r="N121" s="6"/>
      <c r="O121" s="6"/>
      <c r="P121" s="6"/>
      <c r="AC121" s="6"/>
      <c r="AE121" s="28"/>
      <c r="AK121" s="25"/>
      <c r="AL121" s="25"/>
      <c r="AM121" s="25"/>
      <c r="AN121" s="25"/>
      <c r="AO121" s="25"/>
      <c r="AP121" s="25"/>
      <c r="AQ121" s="6"/>
      <c r="AR121" s="6"/>
      <c r="AS121" s="6"/>
      <c r="AT121" s="40"/>
    </row>
    <row r="122" spans="2:46" ht="8.25" customHeight="1" thickBot="1">
      <c r="B122" s="6"/>
      <c r="C122" s="6"/>
      <c r="D122" s="6"/>
      <c r="E122" s="41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40"/>
    </row>
    <row r="123" spans="2:46" ht="14.25" customHeight="1" thickBot="1">
      <c r="B123" s="6"/>
      <c r="C123" s="6"/>
      <c r="D123" s="38"/>
      <c r="F123" s="10" t="s">
        <v>64</v>
      </c>
      <c r="G123" s="6" t="s">
        <v>14</v>
      </c>
      <c r="H123" s="39"/>
      <c r="I123" s="80">
        <v>5</v>
      </c>
      <c r="J123" s="80"/>
      <c r="K123" s="8" t="s">
        <v>15</v>
      </c>
      <c r="L123" s="76"/>
      <c r="M123" s="77"/>
      <c r="N123" s="6" t="s">
        <v>16</v>
      </c>
      <c r="O123" s="10" t="s">
        <v>55</v>
      </c>
      <c r="P123" s="8"/>
      <c r="Q123" s="10" t="s">
        <v>14</v>
      </c>
      <c r="R123" s="8"/>
      <c r="S123" s="80">
        <v>5</v>
      </c>
      <c r="T123" s="80"/>
      <c r="U123" s="8" t="s">
        <v>15</v>
      </c>
      <c r="V123" s="80">
        <v>9</v>
      </c>
      <c r="W123" s="80"/>
      <c r="X123" s="6" t="s">
        <v>56</v>
      </c>
      <c r="Y123" s="10" t="s">
        <v>65</v>
      </c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102"/>
      <c r="AK123" s="103"/>
      <c r="AL123" s="103"/>
      <c r="AM123" s="103"/>
      <c r="AN123" s="103"/>
      <c r="AO123" s="104"/>
      <c r="AP123" s="6" t="s">
        <v>49</v>
      </c>
      <c r="AQ123" s="6"/>
      <c r="AR123" s="6"/>
      <c r="AS123" s="6"/>
      <c r="AT123" s="40"/>
    </row>
    <row r="124" spans="2:46" ht="6" customHeight="1" thickBot="1">
      <c r="B124" s="6"/>
      <c r="C124" s="6"/>
      <c r="D124" s="6"/>
      <c r="E124" s="41"/>
      <c r="F124" s="6"/>
      <c r="G124" s="28"/>
      <c r="H124" s="6"/>
      <c r="I124" s="6"/>
      <c r="J124" s="6"/>
      <c r="K124" s="6"/>
      <c r="L124" s="6"/>
      <c r="M124" s="6"/>
      <c r="N124" s="6"/>
      <c r="O124" s="6"/>
      <c r="P124" s="6"/>
      <c r="AC124" s="6"/>
      <c r="AE124" s="28"/>
      <c r="AK124" s="6"/>
      <c r="AL124" s="6"/>
      <c r="AM124" s="6"/>
      <c r="AN124" s="6"/>
      <c r="AP124" s="6"/>
      <c r="AQ124" s="6"/>
      <c r="AR124" s="6"/>
      <c r="AS124" s="6"/>
      <c r="AT124" s="40"/>
    </row>
    <row r="125" spans="2:46" ht="14.25" customHeight="1" thickBot="1">
      <c r="B125" s="6"/>
      <c r="C125" s="6"/>
      <c r="D125" s="6"/>
      <c r="E125" s="41"/>
      <c r="F125" s="6" t="s">
        <v>66</v>
      </c>
      <c r="G125" s="75" t="s">
        <v>64</v>
      </c>
      <c r="H125" s="75"/>
      <c r="I125" s="75" t="s">
        <v>59</v>
      </c>
      <c r="J125" s="75"/>
      <c r="K125" s="6"/>
      <c r="L125" s="76"/>
      <c r="M125" s="77"/>
      <c r="N125" s="23" t="s">
        <v>60</v>
      </c>
      <c r="O125" s="6"/>
      <c r="P125" s="6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I125" s="44" t="s">
        <v>61</v>
      </c>
      <c r="AJ125" s="102"/>
      <c r="AK125" s="103"/>
      <c r="AL125" s="103"/>
      <c r="AM125" s="103"/>
      <c r="AN125" s="103"/>
      <c r="AO125" s="104"/>
      <c r="AP125" s="6" t="s">
        <v>49</v>
      </c>
      <c r="AQ125" s="33"/>
      <c r="AR125" s="78" t="s">
        <v>67</v>
      </c>
      <c r="AS125" s="78"/>
      <c r="AT125" s="40"/>
    </row>
    <row r="126" spans="2:46" ht="15" customHeight="1">
      <c r="B126" s="6"/>
      <c r="C126" s="6"/>
      <c r="D126" s="6"/>
      <c r="E126" s="41"/>
      <c r="F126" s="6"/>
      <c r="G126" s="23" t="s">
        <v>114</v>
      </c>
      <c r="H126" s="8"/>
      <c r="I126" s="6"/>
      <c r="J126" s="8"/>
      <c r="K126" s="8"/>
      <c r="L126" s="6"/>
      <c r="M126" s="6"/>
      <c r="N126" s="6"/>
      <c r="O126" s="6"/>
      <c r="P126" s="6"/>
      <c r="AC126" s="6"/>
      <c r="AE126" s="28"/>
      <c r="AK126" s="25"/>
      <c r="AL126" s="25"/>
      <c r="AM126" s="25"/>
      <c r="AN126" s="25"/>
      <c r="AO126" s="25"/>
      <c r="AP126" s="25"/>
      <c r="AQ126" s="6"/>
      <c r="AR126" s="6"/>
      <c r="AS126" s="6"/>
      <c r="AT126" s="40"/>
    </row>
    <row r="127" spans="2:46" ht="6" customHeight="1" thickBot="1">
      <c r="B127" s="6"/>
      <c r="C127" s="6"/>
      <c r="D127" s="6"/>
      <c r="E127" s="45"/>
      <c r="F127" s="34"/>
      <c r="G127" s="46"/>
      <c r="H127" s="46"/>
      <c r="I127" s="34"/>
      <c r="J127" s="34"/>
      <c r="K127" s="34"/>
      <c r="L127" s="34"/>
      <c r="M127" s="34"/>
      <c r="N127" s="34"/>
      <c r="O127" s="34"/>
      <c r="P127" s="34"/>
      <c r="Q127" s="46"/>
      <c r="R127" s="46"/>
      <c r="S127" s="46"/>
      <c r="T127" s="46"/>
      <c r="U127" s="46"/>
      <c r="V127" s="46"/>
      <c r="W127" s="34"/>
      <c r="X127" s="34"/>
      <c r="Y127" s="34"/>
      <c r="Z127" s="34"/>
      <c r="AA127" s="34"/>
      <c r="AB127" s="34"/>
      <c r="AC127" s="34"/>
      <c r="AD127" s="47"/>
      <c r="AE127" s="47"/>
      <c r="AF127" s="47"/>
      <c r="AG127" s="47"/>
      <c r="AH127" s="47"/>
      <c r="AI127" s="47"/>
      <c r="AJ127" s="34"/>
      <c r="AK127" s="79"/>
      <c r="AL127" s="79"/>
      <c r="AM127" s="79"/>
      <c r="AN127" s="34"/>
      <c r="AO127" s="34"/>
      <c r="AP127" s="48"/>
      <c r="AQ127" s="48"/>
      <c r="AR127" s="48"/>
      <c r="AS127" s="48"/>
      <c r="AT127" s="49"/>
    </row>
    <row r="128" spans="2:46" ht="4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2:46" ht="14.25" customHeight="1" thickBot="1">
      <c r="B129" s="6"/>
      <c r="D129" s="10" t="s">
        <v>68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J129" s="50"/>
      <c r="AK129" s="50"/>
      <c r="AL129" s="50"/>
      <c r="AM129" s="50"/>
      <c r="AN129" s="50"/>
      <c r="AO129" s="50"/>
      <c r="AP129" s="6"/>
      <c r="AQ129" s="68"/>
      <c r="AR129" s="68"/>
      <c r="AS129" s="6"/>
    </row>
    <row r="130" spans="2:46" ht="14.25" customHeight="1" thickBot="1">
      <c r="B130" s="6"/>
      <c r="D130" s="6"/>
      <c r="E130" s="51" t="s">
        <v>69</v>
      </c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102"/>
      <c r="AK130" s="103"/>
      <c r="AL130" s="103"/>
      <c r="AM130" s="103"/>
      <c r="AN130" s="103"/>
      <c r="AO130" s="104"/>
      <c r="AP130" s="6" t="s">
        <v>24</v>
      </c>
      <c r="AQ130" s="68" t="s">
        <v>70</v>
      </c>
      <c r="AR130" s="68"/>
      <c r="AS130" s="53"/>
    </row>
    <row r="131" spans="2:46" ht="12" customHeight="1" thickBot="1">
      <c r="B131" s="6"/>
      <c r="D131" s="6"/>
      <c r="E131" s="6"/>
      <c r="F131" s="6"/>
      <c r="G131" s="6"/>
      <c r="H131" s="8"/>
      <c r="I131" s="8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J131" s="32"/>
      <c r="AK131" s="32"/>
      <c r="AL131" s="32"/>
      <c r="AM131" s="32"/>
      <c r="AN131" s="32"/>
      <c r="AO131" s="32"/>
      <c r="AP131" s="6"/>
      <c r="AQ131" s="22"/>
      <c r="AR131" s="22"/>
      <c r="AS131" s="6"/>
    </row>
    <row r="132" spans="2:46" ht="14.25" customHeight="1" thickBot="1">
      <c r="B132" s="6"/>
      <c r="D132" s="6" t="s">
        <v>71</v>
      </c>
      <c r="E132" s="6"/>
      <c r="F132" s="6"/>
      <c r="G132" s="6"/>
      <c r="H132" s="8"/>
      <c r="I132" s="8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J132" s="102"/>
      <c r="AK132" s="103"/>
      <c r="AL132" s="103"/>
      <c r="AM132" s="103"/>
      <c r="AN132" s="103"/>
      <c r="AO132" s="104"/>
      <c r="AP132" s="6" t="s">
        <v>24</v>
      </c>
      <c r="AQ132" s="68" t="s">
        <v>72</v>
      </c>
      <c r="AR132" s="68"/>
      <c r="AS132" s="33"/>
    </row>
    <row r="133" spans="2:46" ht="14.25" customHeight="1" thickBot="1">
      <c r="B133" s="6"/>
      <c r="C133" s="6"/>
      <c r="D133" s="6"/>
      <c r="E133" s="6"/>
      <c r="F133" s="6"/>
      <c r="G133" s="8"/>
      <c r="H133" s="8"/>
      <c r="I133" s="6"/>
      <c r="J133" s="6"/>
      <c r="K133" s="6"/>
      <c r="L133" s="6"/>
      <c r="M133" s="6"/>
      <c r="N133" s="6"/>
      <c r="O133" s="6"/>
      <c r="P133" s="6"/>
      <c r="Q133" s="8"/>
      <c r="R133" s="8"/>
      <c r="S133" s="8"/>
      <c r="T133" s="8"/>
      <c r="U133" s="8"/>
      <c r="V133" s="8"/>
      <c r="W133" s="6"/>
      <c r="X133" s="6"/>
      <c r="Y133" s="6"/>
      <c r="Z133" s="6"/>
      <c r="AA133" s="6"/>
      <c r="AB133" s="6"/>
      <c r="AC133" s="6"/>
      <c r="AD133" s="25"/>
      <c r="AE133" s="25"/>
      <c r="AF133" s="25"/>
      <c r="AG133" s="25"/>
      <c r="AH133" s="25"/>
      <c r="AI133" s="25"/>
      <c r="AJ133" s="6"/>
      <c r="AK133" s="8"/>
      <c r="AL133" s="8"/>
      <c r="AM133" s="8"/>
      <c r="AN133" s="6"/>
      <c r="AO133" s="6"/>
      <c r="AP133" s="26"/>
      <c r="AQ133" s="26"/>
      <c r="AR133" s="26"/>
      <c r="AS133" s="26"/>
    </row>
    <row r="134" spans="2:46" ht="14.25" customHeight="1" thickBot="1">
      <c r="B134" s="6"/>
      <c r="D134" s="6" t="s">
        <v>73</v>
      </c>
      <c r="E134" s="6"/>
      <c r="F134" s="6"/>
      <c r="G134" s="6"/>
      <c r="H134" s="76"/>
      <c r="I134" s="77"/>
      <c r="J134" s="6" t="s">
        <v>74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J134" s="102"/>
      <c r="AK134" s="103"/>
      <c r="AL134" s="103"/>
      <c r="AM134" s="103"/>
      <c r="AN134" s="103"/>
      <c r="AO134" s="104"/>
      <c r="AP134" s="6" t="s">
        <v>24</v>
      </c>
      <c r="AQ134" s="68" t="s">
        <v>75</v>
      </c>
      <c r="AR134" s="68"/>
      <c r="AS134" s="6"/>
    </row>
    <row r="135" spans="2:46" ht="28" customHeight="1">
      <c r="B135" s="6"/>
      <c r="D135" s="6"/>
      <c r="E135" s="81" t="s">
        <v>46</v>
      </c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2" t="s">
        <v>76</v>
      </c>
      <c r="AM135" s="82"/>
      <c r="AN135" s="82"/>
      <c r="AO135" s="82"/>
      <c r="AP135" s="82"/>
      <c r="AQ135" s="82"/>
      <c r="AR135" s="82"/>
      <c r="AS135" s="82"/>
    </row>
    <row r="136" spans="2:46" ht="6" customHeight="1" thickBot="1">
      <c r="B136" s="6"/>
      <c r="D136" s="6"/>
      <c r="E136" s="6"/>
      <c r="F136" s="6"/>
      <c r="G136" s="6"/>
      <c r="H136" s="8"/>
      <c r="I136" s="8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J136" s="32"/>
      <c r="AK136" s="32"/>
      <c r="AL136" s="32"/>
      <c r="AM136" s="32"/>
      <c r="AN136" s="32"/>
      <c r="AO136" s="32"/>
      <c r="AP136" s="6"/>
      <c r="AQ136" s="22"/>
      <c r="AR136" s="22"/>
      <c r="AS136" s="6"/>
    </row>
    <row r="137" spans="2:46" ht="14.25" customHeight="1" thickBot="1">
      <c r="B137" s="6"/>
      <c r="D137" s="6" t="s">
        <v>110</v>
      </c>
      <c r="E137" s="6"/>
      <c r="F137" s="6"/>
      <c r="G137" s="6"/>
      <c r="H137" s="8"/>
      <c r="I137" s="8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J137" s="102"/>
      <c r="AK137" s="103"/>
      <c r="AL137" s="103"/>
      <c r="AM137" s="103"/>
      <c r="AN137" s="103"/>
      <c r="AO137" s="104"/>
      <c r="AP137" s="6" t="s">
        <v>78</v>
      </c>
      <c r="AQ137" s="33"/>
      <c r="AR137" s="78" t="s">
        <v>79</v>
      </c>
      <c r="AS137" s="78"/>
    </row>
    <row r="138" spans="2:46" ht="32.25" customHeight="1">
      <c r="B138" s="6"/>
      <c r="D138" s="6"/>
      <c r="E138" s="81" t="s">
        <v>80</v>
      </c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2" t="s">
        <v>81</v>
      </c>
      <c r="AM138" s="82"/>
      <c r="AN138" s="82"/>
      <c r="AO138" s="82"/>
      <c r="AP138" s="82"/>
      <c r="AQ138" s="82"/>
      <c r="AR138" s="82"/>
      <c r="AS138" s="82"/>
    </row>
    <row r="139" spans="2:46" ht="6" customHeight="1">
      <c r="B139" s="6"/>
      <c r="C139" s="6"/>
      <c r="D139" s="6"/>
      <c r="E139" s="6"/>
      <c r="F139" s="6"/>
      <c r="G139" s="8"/>
      <c r="H139" s="8"/>
      <c r="I139" s="6"/>
      <c r="J139" s="6"/>
      <c r="K139" s="6"/>
      <c r="L139" s="6"/>
      <c r="M139" s="6"/>
      <c r="N139" s="6"/>
      <c r="O139" s="6"/>
      <c r="P139" s="6"/>
      <c r="Q139" s="8"/>
      <c r="R139" s="8"/>
      <c r="S139" s="8"/>
      <c r="T139" s="8"/>
      <c r="U139" s="8"/>
      <c r="V139" s="8"/>
      <c r="W139" s="6"/>
      <c r="X139" s="6"/>
      <c r="Y139" s="6"/>
      <c r="Z139" s="6"/>
      <c r="AA139" s="6"/>
      <c r="AB139" s="6"/>
      <c r="AC139" s="6"/>
      <c r="AD139" s="25"/>
      <c r="AE139" s="25"/>
      <c r="AF139" s="25"/>
      <c r="AG139" s="25"/>
      <c r="AH139" s="25"/>
      <c r="AI139" s="25"/>
      <c r="AJ139" s="6"/>
      <c r="AK139" s="8"/>
      <c r="AL139" s="8"/>
      <c r="AM139" s="8"/>
      <c r="AN139" s="6"/>
      <c r="AO139" s="6"/>
      <c r="AP139" s="26"/>
      <c r="AQ139" s="26"/>
      <c r="AR139" s="26"/>
      <c r="AS139" s="26"/>
    </row>
    <row r="140" spans="2:46" ht="14.25" customHeight="1">
      <c r="B140" s="6"/>
      <c r="D140" s="6" t="s">
        <v>111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spans="2:46" ht="4" customHeight="1" thickBot="1">
      <c r="B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34"/>
    </row>
    <row r="142" spans="2:46" ht="8.25" customHeight="1" thickBot="1">
      <c r="B142" s="6"/>
      <c r="C142" s="6"/>
      <c r="D142" s="6"/>
      <c r="E142" s="35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7"/>
    </row>
    <row r="143" spans="2:46" ht="14.25" customHeight="1" thickBot="1">
      <c r="B143" s="6"/>
      <c r="C143" s="6"/>
      <c r="D143" s="38"/>
      <c r="F143" s="10" t="s">
        <v>83</v>
      </c>
      <c r="G143" s="6" t="s">
        <v>14</v>
      </c>
      <c r="H143" s="39"/>
      <c r="I143" s="80">
        <v>5</v>
      </c>
      <c r="J143" s="80"/>
      <c r="K143" s="8" t="s">
        <v>15</v>
      </c>
      <c r="L143" s="76"/>
      <c r="M143" s="77"/>
      <c r="N143" s="6" t="s">
        <v>16</v>
      </c>
      <c r="O143" s="10" t="s">
        <v>55</v>
      </c>
      <c r="P143" s="8"/>
      <c r="Q143" s="10" t="s">
        <v>14</v>
      </c>
      <c r="R143" s="8"/>
      <c r="S143" s="80">
        <v>5</v>
      </c>
      <c r="T143" s="80"/>
      <c r="U143" s="8" t="s">
        <v>15</v>
      </c>
      <c r="V143" s="80">
        <v>9</v>
      </c>
      <c r="W143" s="80"/>
      <c r="X143" s="6" t="s">
        <v>56</v>
      </c>
      <c r="Y143" s="10" t="s">
        <v>84</v>
      </c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102"/>
      <c r="AK143" s="103"/>
      <c r="AL143" s="103"/>
      <c r="AM143" s="103"/>
      <c r="AN143" s="103"/>
      <c r="AO143" s="104"/>
      <c r="AP143" s="6" t="s">
        <v>24</v>
      </c>
      <c r="AQ143" s="6"/>
      <c r="AR143" s="6"/>
      <c r="AS143" s="6"/>
      <c r="AT143" s="40"/>
    </row>
    <row r="144" spans="2:46" ht="6" customHeight="1" thickBot="1">
      <c r="B144" s="6"/>
      <c r="C144" s="6"/>
      <c r="D144" s="6"/>
      <c r="E144" s="41"/>
      <c r="F144" s="6"/>
      <c r="G144" s="28"/>
      <c r="H144" s="6"/>
      <c r="I144" s="6"/>
      <c r="J144" s="6"/>
      <c r="K144" s="6"/>
      <c r="L144" s="6"/>
      <c r="M144" s="6"/>
      <c r="N144" s="6"/>
      <c r="O144" s="6"/>
      <c r="P144" s="6"/>
      <c r="AC144" s="6"/>
      <c r="AE144" s="28"/>
      <c r="AK144" s="6"/>
      <c r="AL144" s="6"/>
      <c r="AM144" s="6"/>
      <c r="AN144" s="6"/>
      <c r="AP144" s="6"/>
      <c r="AQ144" s="6"/>
      <c r="AR144" s="6"/>
      <c r="AS144" s="6"/>
      <c r="AT144" s="40"/>
    </row>
    <row r="145" spans="2:46" ht="14.25" customHeight="1" thickBot="1">
      <c r="B145" s="6"/>
      <c r="C145" s="6"/>
      <c r="D145" s="6"/>
      <c r="E145" s="41"/>
      <c r="F145" s="6" t="s">
        <v>85</v>
      </c>
      <c r="G145" s="75" t="s">
        <v>83</v>
      </c>
      <c r="H145" s="75"/>
      <c r="I145" s="75" t="s">
        <v>59</v>
      </c>
      <c r="J145" s="75"/>
      <c r="K145" s="6"/>
      <c r="L145" s="76"/>
      <c r="M145" s="77"/>
      <c r="N145" s="23" t="s">
        <v>60</v>
      </c>
      <c r="O145" s="6"/>
      <c r="P145" s="6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I145" s="44" t="s">
        <v>61</v>
      </c>
      <c r="AJ145" s="102"/>
      <c r="AK145" s="103"/>
      <c r="AL145" s="103"/>
      <c r="AM145" s="103"/>
      <c r="AN145" s="103"/>
      <c r="AO145" s="104"/>
      <c r="AP145" s="6" t="s">
        <v>24</v>
      </c>
      <c r="AQ145" s="68" t="s">
        <v>86</v>
      </c>
      <c r="AR145" s="68"/>
      <c r="AS145" s="6"/>
      <c r="AT145" s="40"/>
    </row>
    <row r="146" spans="2:46" ht="15" customHeight="1">
      <c r="B146" s="6"/>
      <c r="C146" s="6"/>
      <c r="D146" s="6"/>
      <c r="E146" s="41"/>
      <c r="F146" s="6"/>
      <c r="G146" s="23" t="s">
        <v>106</v>
      </c>
      <c r="H146" s="8"/>
      <c r="I146" s="6"/>
      <c r="J146" s="8"/>
      <c r="K146" s="8"/>
      <c r="L146" s="6"/>
      <c r="M146" s="6"/>
      <c r="N146" s="6"/>
      <c r="O146" s="6"/>
      <c r="P146" s="6"/>
      <c r="AC146" s="6"/>
      <c r="AE146" s="28"/>
      <c r="AK146" s="25"/>
      <c r="AL146" s="25"/>
      <c r="AM146" s="25"/>
      <c r="AN146" s="25"/>
      <c r="AO146" s="25"/>
      <c r="AP146" s="25"/>
      <c r="AQ146" s="6"/>
      <c r="AR146" s="6"/>
      <c r="AS146" s="6"/>
      <c r="AT146" s="40"/>
    </row>
    <row r="147" spans="2:46" ht="6" customHeight="1" thickBot="1">
      <c r="B147" s="6"/>
      <c r="C147" s="6"/>
      <c r="D147" s="6"/>
      <c r="E147" s="4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40"/>
    </row>
    <row r="148" spans="2:46" ht="14.25" customHeight="1" thickBot="1">
      <c r="B148" s="6"/>
      <c r="C148" s="6"/>
      <c r="D148" s="38"/>
      <c r="F148" s="10" t="s">
        <v>87</v>
      </c>
      <c r="G148" s="6" t="s">
        <v>14</v>
      </c>
      <c r="H148" s="39"/>
      <c r="I148" s="80">
        <v>5</v>
      </c>
      <c r="J148" s="80"/>
      <c r="K148" s="8" t="s">
        <v>15</v>
      </c>
      <c r="L148" s="76"/>
      <c r="M148" s="77"/>
      <c r="N148" s="6" t="s">
        <v>16</v>
      </c>
      <c r="O148" s="10" t="s">
        <v>55</v>
      </c>
      <c r="P148" s="8"/>
      <c r="Q148" s="10" t="s">
        <v>14</v>
      </c>
      <c r="R148" s="8"/>
      <c r="S148" s="80">
        <v>5</v>
      </c>
      <c r="T148" s="80"/>
      <c r="U148" s="8" t="s">
        <v>15</v>
      </c>
      <c r="V148" s="80">
        <v>9</v>
      </c>
      <c r="W148" s="80"/>
      <c r="X148" s="6" t="s">
        <v>56</v>
      </c>
      <c r="Y148" s="10" t="s">
        <v>112</v>
      </c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102"/>
      <c r="AK148" s="103"/>
      <c r="AL148" s="103"/>
      <c r="AM148" s="103"/>
      <c r="AN148" s="103"/>
      <c r="AO148" s="104"/>
      <c r="AP148" s="6" t="s">
        <v>78</v>
      </c>
      <c r="AQ148" s="6"/>
      <c r="AR148" s="6"/>
      <c r="AS148" s="6"/>
      <c r="AT148" s="40"/>
    </row>
    <row r="149" spans="2:46" ht="6" customHeight="1" thickBot="1">
      <c r="B149" s="6"/>
      <c r="C149" s="6"/>
      <c r="D149" s="6"/>
      <c r="E149" s="41"/>
      <c r="F149" s="6"/>
      <c r="G149" s="28"/>
      <c r="H149" s="6"/>
      <c r="I149" s="6"/>
      <c r="J149" s="6"/>
      <c r="K149" s="6"/>
      <c r="L149" s="6"/>
      <c r="M149" s="6"/>
      <c r="N149" s="6"/>
      <c r="O149" s="6"/>
      <c r="P149" s="6"/>
      <c r="AC149" s="6"/>
      <c r="AE149" s="28"/>
      <c r="AK149" s="6"/>
      <c r="AL149" s="6"/>
      <c r="AM149" s="6"/>
      <c r="AN149" s="6"/>
      <c r="AP149" s="6"/>
      <c r="AQ149" s="6"/>
      <c r="AR149" s="6"/>
      <c r="AS149" s="6"/>
      <c r="AT149" s="40"/>
    </row>
    <row r="150" spans="2:46" ht="14.25" customHeight="1" thickBot="1">
      <c r="B150" s="6"/>
      <c r="C150" s="6"/>
      <c r="D150" s="6"/>
      <c r="E150" s="41"/>
      <c r="F150" s="6" t="s">
        <v>89</v>
      </c>
      <c r="G150" s="75" t="s">
        <v>87</v>
      </c>
      <c r="H150" s="75"/>
      <c r="I150" s="75" t="s">
        <v>59</v>
      </c>
      <c r="J150" s="75"/>
      <c r="K150" s="6"/>
      <c r="L150" s="76"/>
      <c r="M150" s="77"/>
      <c r="N150" s="23" t="s">
        <v>60</v>
      </c>
      <c r="O150" s="6"/>
      <c r="P150" s="6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I150" s="44" t="s">
        <v>61</v>
      </c>
      <c r="AJ150" s="102"/>
      <c r="AK150" s="103"/>
      <c r="AL150" s="103"/>
      <c r="AM150" s="103"/>
      <c r="AN150" s="103"/>
      <c r="AO150" s="104"/>
      <c r="AP150" s="6" t="s">
        <v>78</v>
      </c>
      <c r="AQ150" s="33"/>
      <c r="AR150" s="78" t="s">
        <v>90</v>
      </c>
      <c r="AS150" s="78"/>
      <c r="AT150" s="40"/>
    </row>
    <row r="151" spans="2:46" ht="15" customHeight="1">
      <c r="B151" s="6"/>
      <c r="C151" s="6"/>
      <c r="D151" s="6"/>
      <c r="E151" s="41"/>
      <c r="F151" s="6"/>
      <c r="G151" s="23" t="s">
        <v>106</v>
      </c>
      <c r="H151" s="8"/>
      <c r="I151" s="6"/>
      <c r="J151" s="8"/>
      <c r="K151" s="8"/>
      <c r="L151" s="6"/>
      <c r="M151" s="6"/>
      <c r="N151" s="6"/>
      <c r="O151" s="6"/>
      <c r="P151" s="6"/>
      <c r="AC151" s="6"/>
      <c r="AE151" s="28"/>
      <c r="AK151" s="25"/>
      <c r="AL151" s="25"/>
      <c r="AM151" s="25"/>
      <c r="AN151" s="25"/>
      <c r="AO151" s="25"/>
      <c r="AP151" s="25"/>
      <c r="AQ151" s="6"/>
      <c r="AR151" s="6"/>
      <c r="AS151" s="6"/>
      <c r="AT151" s="40"/>
    </row>
    <row r="152" spans="2:46" ht="6" customHeight="1" thickBot="1">
      <c r="B152" s="6"/>
      <c r="C152" s="6"/>
      <c r="D152" s="6"/>
      <c r="E152" s="45"/>
      <c r="F152" s="34"/>
      <c r="G152" s="46"/>
      <c r="H152" s="46"/>
      <c r="I152" s="34"/>
      <c r="J152" s="34"/>
      <c r="K152" s="34"/>
      <c r="L152" s="34"/>
      <c r="M152" s="34"/>
      <c r="N152" s="34"/>
      <c r="O152" s="34"/>
      <c r="P152" s="34"/>
      <c r="Q152" s="46"/>
      <c r="R152" s="46"/>
      <c r="S152" s="46"/>
      <c r="T152" s="46"/>
      <c r="U152" s="46"/>
      <c r="V152" s="46"/>
      <c r="W152" s="34"/>
      <c r="X152" s="34"/>
      <c r="Y152" s="34"/>
      <c r="Z152" s="34"/>
      <c r="AA152" s="34"/>
      <c r="AB152" s="34"/>
      <c r="AC152" s="34"/>
      <c r="AD152" s="47"/>
      <c r="AE152" s="47"/>
      <c r="AF152" s="47"/>
      <c r="AG152" s="47"/>
      <c r="AH152" s="47"/>
      <c r="AI152" s="47"/>
      <c r="AJ152" s="34"/>
      <c r="AK152" s="79"/>
      <c r="AL152" s="79"/>
      <c r="AM152" s="79"/>
      <c r="AN152" s="34"/>
      <c r="AO152" s="34"/>
      <c r="AP152" s="48"/>
      <c r="AQ152" s="48"/>
      <c r="AR152" s="48"/>
      <c r="AS152" s="48"/>
      <c r="AT152" s="49"/>
    </row>
    <row r="153" spans="2:46" ht="4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spans="2:46" ht="14.25" customHeight="1" thickBot="1">
      <c r="B154" s="6"/>
      <c r="D154" s="10" t="s">
        <v>115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J154" s="50"/>
      <c r="AK154" s="50"/>
      <c r="AL154" s="50"/>
      <c r="AM154" s="50"/>
      <c r="AN154" s="50"/>
      <c r="AO154" s="50"/>
      <c r="AP154" s="6"/>
      <c r="AQ154" s="68"/>
      <c r="AR154" s="68"/>
      <c r="AS154" s="6"/>
    </row>
    <row r="155" spans="2:46" ht="14.25" customHeight="1" thickBot="1">
      <c r="B155" s="6"/>
      <c r="D155" s="6"/>
      <c r="E155" s="51" t="s">
        <v>92</v>
      </c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102"/>
      <c r="AK155" s="103"/>
      <c r="AL155" s="103"/>
      <c r="AM155" s="103"/>
      <c r="AN155" s="103"/>
      <c r="AO155" s="104"/>
      <c r="AP155" s="6" t="s">
        <v>24</v>
      </c>
      <c r="AQ155" s="68" t="s">
        <v>93</v>
      </c>
      <c r="AR155" s="68"/>
      <c r="AS155" s="53"/>
    </row>
    <row r="156" spans="2:46" ht="6" customHeight="1" thickBot="1">
      <c r="B156" s="6"/>
      <c r="D156" s="6"/>
      <c r="E156" s="6"/>
      <c r="F156" s="6"/>
      <c r="G156" s="6"/>
      <c r="H156" s="8"/>
      <c r="I156" s="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J156" s="32"/>
      <c r="AK156" s="32"/>
      <c r="AL156" s="32"/>
      <c r="AM156" s="32"/>
      <c r="AN156" s="32"/>
      <c r="AO156" s="32"/>
      <c r="AP156" s="6"/>
      <c r="AQ156" s="22"/>
      <c r="AR156" s="22"/>
      <c r="AS156" s="6"/>
    </row>
    <row r="157" spans="2:46" ht="14.25" customHeight="1" thickBot="1">
      <c r="B157" s="6"/>
      <c r="D157" s="6" t="s">
        <v>94</v>
      </c>
      <c r="E157" s="6"/>
      <c r="F157" s="6"/>
      <c r="G157" s="6"/>
      <c r="H157" s="8"/>
      <c r="I157" s="8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J157" s="102"/>
      <c r="AK157" s="103"/>
      <c r="AL157" s="103"/>
      <c r="AM157" s="103"/>
      <c r="AN157" s="103"/>
      <c r="AO157" s="104"/>
      <c r="AP157" s="6" t="s">
        <v>24</v>
      </c>
      <c r="AQ157" s="68" t="s">
        <v>95</v>
      </c>
      <c r="AR157" s="68"/>
      <c r="AS157" s="33"/>
    </row>
    <row r="158" spans="2:46" ht="19.5" customHeight="1" thickBot="1">
      <c r="B158" s="6"/>
      <c r="D158" s="6"/>
      <c r="E158" s="6"/>
      <c r="F158" s="6"/>
      <c r="G158" s="6"/>
      <c r="H158" s="8"/>
      <c r="I158" s="8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J158" s="24"/>
      <c r="AK158" s="24"/>
      <c r="AL158" s="24"/>
      <c r="AM158" s="24"/>
      <c r="AN158" s="24"/>
      <c r="AO158" s="24"/>
      <c r="AP158" s="6"/>
      <c r="AQ158" s="22"/>
      <c r="AR158" s="22"/>
      <c r="AS158" s="33"/>
    </row>
    <row r="159" spans="2:46" ht="18" customHeight="1" thickTop="1" thickBot="1">
      <c r="B159" s="6"/>
      <c r="D159" s="6" t="s">
        <v>96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AB159" s="6"/>
      <c r="AJ159" s="105"/>
      <c r="AK159" s="106"/>
      <c r="AL159" s="106"/>
      <c r="AM159" s="106"/>
      <c r="AN159" s="106"/>
      <c r="AO159" s="107"/>
      <c r="AP159" s="6" t="s">
        <v>24</v>
      </c>
      <c r="AR159" s="6"/>
      <c r="AS159" s="6"/>
    </row>
    <row r="160" spans="2:46" ht="12" customHeight="1" thickTop="1" thickBot="1">
      <c r="B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U160" s="8"/>
      <c r="V160" s="8"/>
      <c r="W160" s="24"/>
      <c r="X160" s="24"/>
      <c r="Y160" s="24"/>
      <c r="Z160" s="24"/>
      <c r="AA160" s="6"/>
      <c r="AB160" s="6"/>
      <c r="AC160" s="23"/>
      <c r="AE160" s="6"/>
      <c r="AF160" s="6"/>
      <c r="AG160" s="23"/>
      <c r="AH160" s="6"/>
      <c r="AI160" s="6"/>
      <c r="AJ160" s="28"/>
      <c r="AL160" s="6"/>
      <c r="AM160" s="6"/>
      <c r="AN160" s="6"/>
      <c r="AO160" s="6"/>
      <c r="AP160" s="6"/>
      <c r="AR160" s="6"/>
      <c r="AS160" s="6"/>
    </row>
    <row r="161" spans="2:47" ht="15" customHeight="1" thickTop="1">
      <c r="B161" s="6"/>
      <c r="C161" s="6"/>
      <c r="D161" s="6" t="s">
        <v>97</v>
      </c>
      <c r="E161" s="6"/>
      <c r="F161" s="6"/>
      <c r="G161" s="8"/>
      <c r="H161" s="8"/>
      <c r="I161" s="6"/>
      <c r="J161" s="6"/>
      <c r="K161" s="6"/>
      <c r="L161" s="6"/>
      <c r="M161" s="6"/>
      <c r="N161" s="6"/>
      <c r="O161" s="6"/>
      <c r="P161" s="6"/>
      <c r="Q161" s="8"/>
      <c r="R161" s="8"/>
      <c r="S161" s="8"/>
      <c r="T161" s="8"/>
      <c r="U161" s="8"/>
      <c r="X161" s="61" t="s">
        <v>98</v>
      </c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3"/>
      <c r="AJ161" s="64" t="s">
        <v>99</v>
      </c>
      <c r="AK161" s="64"/>
      <c r="AL161" s="64"/>
      <c r="AM161" s="64"/>
      <c r="AN161" s="64"/>
      <c r="AO161" s="64"/>
      <c r="AP161" s="26"/>
      <c r="AQ161" s="26"/>
      <c r="AR161" s="26"/>
      <c r="AS161" s="26"/>
      <c r="AU161" s="6"/>
    </row>
    <row r="162" spans="2:47" ht="15" customHeight="1">
      <c r="B162" s="6"/>
      <c r="C162" s="6"/>
      <c r="D162" s="6"/>
      <c r="E162" s="65" t="s">
        <v>100</v>
      </c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54"/>
      <c r="X162" s="61" t="s">
        <v>101</v>
      </c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3"/>
      <c r="AJ162" s="66" t="s">
        <v>102</v>
      </c>
      <c r="AK162" s="66"/>
      <c r="AL162" s="66"/>
      <c r="AM162" s="66"/>
      <c r="AN162" s="66"/>
      <c r="AO162" s="66"/>
      <c r="AP162" s="26"/>
      <c r="AQ162" s="26"/>
      <c r="AR162" s="26"/>
      <c r="AS162" s="26"/>
      <c r="AU162" s="6"/>
    </row>
    <row r="163" spans="2:47" ht="15" customHeight="1" thickBot="1">
      <c r="B163" s="6"/>
      <c r="C163" s="6"/>
      <c r="D163" s="6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61" t="s">
        <v>103</v>
      </c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3"/>
      <c r="AJ163" s="67" t="s">
        <v>104</v>
      </c>
      <c r="AK163" s="67"/>
      <c r="AL163" s="67"/>
      <c r="AM163" s="67"/>
      <c r="AN163" s="67"/>
      <c r="AO163" s="67"/>
      <c r="AP163" s="26"/>
      <c r="AQ163" s="26"/>
      <c r="AR163" s="26"/>
      <c r="AS163" s="26"/>
      <c r="AU163" s="6"/>
    </row>
    <row r="164" spans="2:47" ht="4.5" customHeight="1" thickTop="1">
      <c r="B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U164" s="8"/>
      <c r="V164" s="8"/>
      <c r="W164" s="24"/>
      <c r="X164" s="24"/>
      <c r="Y164" s="24"/>
      <c r="Z164" s="24"/>
      <c r="AA164" s="6"/>
      <c r="AB164" s="6"/>
      <c r="AC164" s="23"/>
      <c r="AD164" s="6"/>
      <c r="AE164" s="6"/>
      <c r="AF164" s="6"/>
      <c r="AG164" s="6"/>
      <c r="AH164" s="6"/>
      <c r="AI164" s="6"/>
      <c r="AJ164" s="28"/>
      <c r="AL164" s="6"/>
      <c r="AM164" s="6"/>
      <c r="AN164" s="6"/>
      <c r="AO164" s="6"/>
      <c r="AP164" s="6"/>
      <c r="AR164" s="6"/>
      <c r="AS164" s="6"/>
    </row>
    <row r="165" spans="2:47" ht="13.5" customHeight="1">
      <c r="B165" s="4"/>
      <c r="C165" s="4"/>
      <c r="D165" s="4"/>
      <c r="E165" s="4"/>
      <c r="F165" s="4"/>
      <c r="AO165" s="5"/>
      <c r="AP165" s="5"/>
      <c r="AQ165" s="5"/>
      <c r="AR165" s="5"/>
      <c r="AS165" s="5"/>
    </row>
    <row r="166" spans="2:47" ht="15.75" customHeight="1"/>
    <row r="167" spans="2:47" ht="15.75" customHeight="1"/>
  </sheetData>
  <mergeCells count="182">
    <mergeCell ref="AO1:AS1"/>
    <mergeCell ref="B3:AS3"/>
    <mergeCell ref="B4:AS4"/>
    <mergeCell ref="V8:X8"/>
    <mergeCell ref="V10:X10"/>
    <mergeCell ref="T12:X12"/>
    <mergeCell ref="AH18:AI18"/>
    <mergeCell ref="AL18:AM18"/>
    <mergeCell ref="AP18:AQ18"/>
    <mergeCell ref="B19:N19"/>
    <mergeCell ref="O19:T19"/>
    <mergeCell ref="U19:AS19"/>
    <mergeCell ref="B18:G18"/>
    <mergeCell ref="H18:L18"/>
    <mergeCell ref="N18:T18"/>
    <mergeCell ref="U18:Y18"/>
    <mergeCell ref="Z18:AC18"/>
    <mergeCell ref="AD18:AF18"/>
    <mergeCell ref="C44:AR45"/>
    <mergeCell ref="H49:I49"/>
    <mergeCell ref="AJ49:AO49"/>
    <mergeCell ref="AQ49:AR49"/>
    <mergeCell ref="E50:AK50"/>
    <mergeCell ref="AL50:AS50"/>
    <mergeCell ref="AJ25:AO25"/>
    <mergeCell ref="AQ25:AR25"/>
    <mergeCell ref="AJ32:AO32"/>
    <mergeCell ref="AQ32:AR32"/>
    <mergeCell ref="AJ37:AO37"/>
    <mergeCell ref="AI38:AT39"/>
    <mergeCell ref="AJ52:AO52"/>
    <mergeCell ref="AR52:AS52"/>
    <mergeCell ref="E53:AK53"/>
    <mergeCell ref="AL53:AT53"/>
    <mergeCell ref="I58:J58"/>
    <mergeCell ref="L58:M58"/>
    <mergeCell ref="S58:T58"/>
    <mergeCell ref="V58:W58"/>
    <mergeCell ref="AJ58:AO58"/>
    <mergeCell ref="G60:H60"/>
    <mergeCell ref="I60:J60"/>
    <mergeCell ref="L60:M60"/>
    <mergeCell ref="AJ60:AO60"/>
    <mergeCell ref="AQ60:AR60"/>
    <mergeCell ref="I63:J63"/>
    <mergeCell ref="L63:M63"/>
    <mergeCell ref="S63:T63"/>
    <mergeCell ref="V63:W63"/>
    <mergeCell ref="AJ63:AO63"/>
    <mergeCell ref="AQ69:AR69"/>
    <mergeCell ref="AJ70:AO70"/>
    <mergeCell ref="AQ70:AR70"/>
    <mergeCell ref="AJ72:AO72"/>
    <mergeCell ref="AQ72:AR72"/>
    <mergeCell ref="H74:I74"/>
    <mergeCell ref="AJ74:AO74"/>
    <mergeCell ref="AQ74:AR74"/>
    <mergeCell ref="G65:H65"/>
    <mergeCell ref="I65:J65"/>
    <mergeCell ref="L65:M65"/>
    <mergeCell ref="AJ65:AO65"/>
    <mergeCell ref="AR65:AS65"/>
    <mergeCell ref="AK67:AM67"/>
    <mergeCell ref="G85:H85"/>
    <mergeCell ref="I85:J85"/>
    <mergeCell ref="L85:M85"/>
    <mergeCell ref="AJ85:AO85"/>
    <mergeCell ref="E75:AK75"/>
    <mergeCell ref="AL75:AS75"/>
    <mergeCell ref="AJ77:AO77"/>
    <mergeCell ref="AR77:AS77"/>
    <mergeCell ref="E78:AK78"/>
    <mergeCell ref="AL78:AS78"/>
    <mergeCell ref="AQ85:AR85"/>
    <mergeCell ref="I88:J88"/>
    <mergeCell ref="L88:M88"/>
    <mergeCell ref="S88:T88"/>
    <mergeCell ref="V88:W88"/>
    <mergeCell ref="AJ88:AO88"/>
    <mergeCell ref="I83:J83"/>
    <mergeCell ref="L83:M83"/>
    <mergeCell ref="S83:T83"/>
    <mergeCell ref="V83:W83"/>
    <mergeCell ref="AJ83:AO83"/>
    <mergeCell ref="AQ94:AR94"/>
    <mergeCell ref="AJ95:AO95"/>
    <mergeCell ref="AQ95:AR95"/>
    <mergeCell ref="AJ97:AO97"/>
    <mergeCell ref="AQ97:AR97"/>
    <mergeCell ref="AJ99:AO99"/>
    <mergeCell ref="G90:H90"/>
    <mergeCell ref="I90:J90"/>
    <mergeCell ref="L90:M90"/>
    <mergeCell ref="AJ90:AO90"/>
    <mergeCell ref="AR90:AS90"/>
    <mergeCell ref="AK92:AM92"/>
    <mergeCell ref="AO105:AS105"/>
    <mergeCell ref="H109:I109"/>
    <mergeCell ref="AJ109:AO109"/>
    <mergeCell ref="AQ109:AR109"/>
    <mergeCell ref="E110:AK110"/>
    <mergeCell ref="AL110:AS110"/>
    <mergeCell ref="X101:AI101"/>
    <mergeCell ref="AJ101:AO101"/>
    <mergeCell ref="E102:V102"/>
    <mergeCell ref="X102:AI102"/>
    <mergeCell ref="AJ102:AO102"/>
    <mergeCell ref="X103:AI103"/>
    <mergeCell ref="AJ103:AO103"/>
    <mergeCell ref="AJ112:AO112"/>
    <mergeCell ref="AR112:AS112"/>
    <mergeCell ref="E113:AK113"/>
    <mergeCell ref="AL113:AT113"/>
    <mergeCell ref="I118:J118"/>
    <mergeCell ref="L118:M118"/>
    <mergeCell ref="S118:T118"/>
    <mergeCell ref="V118:W118"/>
    <mergeCell ref="AJ118:AO118"/>
    <mergeCell ref="G125:H125"/>
    <mergeCell ref="I125:J125"/>
    <mergeCell ref="L125:M125"/>
    <mergeCell ref="AJ125:AO125"/>
    <mergeCell ref="AR125:AS125"/>
    <mergeCell ref="AK127:AM127"/>
    <mergeCell ref="G120:H120"/>
    <mergeCell ref="I120:J120"/>
    <mergeCell ref="L120:M120"/>
    <mergeCell ref="AJ120:AO120"/>
    <mergeCell ref="AQ120:AR120"/>
    <mergeCell ref="I123:J123"/>
    <mergeCell ref="L123:M123"/>
    <mergeCell ref="S123:T123"/>
    <mergeCell ref="V123:W123"/>
    <mergeCell ref="AJ123:AO123"/>
    <mergeCell ref="E135:AK135"/>
    <mergeCell ref="AL135:AS135"/>
    <mergeCell ref="AJ137:AO137"/>
    <mergeCell ref="AR137:AS137"/>
    <mergeCell ref="E138:AK138"/>
    <mergeCell ref="AL138:AS138"/>
    <mergeCell ref="AQ129:AR129"/>
    <mergeCell ref="AJ130:AO130"/>
    <mergeCell ref="AQ130:AR130"/>
    <mergeCell ref="AJ132:AO132"/>
    <mergeCell ref="AQ132:AR132"/>
    <mergeCell ref="H134:I134"/>
    <mergeCell ref="AJ134:AO134"/>
    <mergeCell ref="AQ134:AR134"/>
    <mergeCell ref="I143:J143"/>
    <mergeCell ref="L143:M143"/>
    <mergeCell ref="S143:T143"/>
    <mergeCell ref="V143:W143"/>
    <mergeCell ref="AJ143:AO143"/>
    <mergeCell ref="G145:H145"/>
    <mergeCell ref="I145:J145"/>
    <mergeCell ref="L145:M145"/>
    <mergeCell ref="AJ145:AO145"/>
    <mergeCell ref="G150:H150"/>
    <mergeCell ref="I150:J150"/>
    <mergeCell ref="L150:M150"/>
    <mergeCell ref="AJ150:AO150"/>
    <mergeCell ref="AR150:AS150"/>
    <mergeCell ref="AK152:AM152"/>
    <mergeCell ref="AQ145:AR145"/>
    <mergeCell ref="I148:J148"/>
    <mergeCell ref="L148:M148"/>
    <mergeCell ref="S148:T148"/>
    <mergeCell ref="V148:W148"/>
    <mergeCell ref="AJ148:AO148"/>
    <mergeCell ref="X161:AI161"/>
    <mergeCell ref="AJ161:AO161"/>
    <mergeCell ref="E162:V162"/>
    <mergeCell ref="X162:AI162"/>
    <mergeCell ref="AJ162:AO162"/>
    <mergeCell ref="X163:AI163"/>
    <mergeCell ref="AJ163:AO163"/>
    <mergeCell ref="AQ154:AR154"/>
    <mergeCell ref="AJ155:AO155"/>
    <mergeCell ref="AQ155:AR155"/>
    <mergeCell ref="AJ157:AO157"/>
    <mergeCell ref="AQ157:AR157"/>
    <mergeCell ref="AJ159:AO159"/>
  </mergeCells>
  <phoneticPr fontId="3"/>
  <printOptions horizontalCentered="1"/>
  <pageMargins left="0.19685039370078741" right="0.15748031496062992" top="0.39370078740157483" bottom="0.39370078740157483" header="0.31496062992125984" footer="0.15748031496062992"/>
  <pageSetup paperSize="9" scale="95" fitToHeight="0" orientation="portrait" r:id="rId1"/>
  <headerFooter>
    <oddFooter>&amp;C&amp;"ＭＳ ゴシック,標準"&amp;P／&amp;N</oddFooter>
  </headerFooter>
  <rowBreaks count="2" manualBreakCount="2">
    <brk id="40" min="1" max="45" man="1"/>
    <brk id="104" min="1" max="4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B3C97-B1A3-4A7B-8269-12B6770855D7}">
  <sheetPr>
    <tabColor rgb="FFFFC000"/>
  </sheetPr>
  <dimension ref="B1:AU167"/>
  <sheetViews>
    <sheetView view="pageBreakPreview" zoomScale="110" zoomScaleNormal="100" zoomScaleSheetLayoutView="110" workbookViewId="0">
      <selection activeCell="AI38" sqref="AI38:AT39"/>
    </sheetView>
  </sheetViews>
  <sheetFormatPr baseColWidth="10" defaultColWidth="9" defaultRowHeight="14"/>
  <cols>
    <col min="1" max="1" width="1.5" style="2" customWidth="1"/>
    <col min="2" max="9" width="2" style="2" customWidth="1"/>
    <col min="10" max="10" width="1.83203125" style="2" customWidth="1"/>
    <col min="11" max="11" width="2" style="2" customWidth="1"/>
    <col min="12" max="46" width="1.83203125" style="2" customWidth="1"/>
    <col min="47" max="16384" width="9" style="2"/>
  </cols>
  <sheetData>
    <row r="1" spans="2:45" ht="18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O1" s="83" t="s">
        <v>0</v>
      </c>
      <c r="AP1" s="83"/>
      <c r="AQ1" s="83"/>
      <c r="AR1" s="83"/>
      <c r="AS1" s="83"/>
    </row>
    <row r="2" spans="2:45" ht="13.5" customHeight="1">
      <c r="B2" s="4"/>
      <c r="C2" s="4"/>
      <c r="D2" s="4"/>
      <c r="E2" s="4"/>
      <c r="F2" s="4"/>
      <c r="AO2" s="5"/>
      <c r="AP2" s="5"/>
      <c r="AQ2" s="5"/>
      <c r="AR2" s="5"/>
      <c r="AS2" s="5"/>
    </row>
    <row r="3" spans="2:45" ht="15" customHeight="1">
      <c r="B3" s="80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pans="2:45" ht="1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</row>
    <row r="5" spans="2:45" ht="13.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  <c r="AL5" s="3"/>
      <c r="AM5" s="7"/>
      <c r="AN5" s="7"/>
      <c r="AO5" s="3"/>
      <c r="AP5" s="7"/>
      <c r="AQ5" s="7"/>
      <c r="AR5" s="3"/>
    </row>
    <row r="6" spans="2:45" ht="13.5" customHeight="1">
      <c r="B6" s="2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2:45" ht="13.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S7" s="6"/>
      <c r="U7" s="6"/>
      <c r="V7" s="6"/>
      <c r="Y7" s="6"/>
      <c r="Z7" s="55"/>
      <c r="AA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2:45" ht="18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00"/>
      <c r="W8" s="100"/>
      <c r="X8" s="100"/>
      <c r="Y8" s="55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2:45" ht="15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2" t="s">
        <v>3</v>
      </c>
      <c r="S9" s="6"/>
      <c r="T9" s="6"/>
      <c r="U9" s="6"/>
      <c r="V9" s="9"/>
      <c r="W9" s="9"/>
      <c r="X9" s="9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6"/>
      <c r="AQ9" s="6"/>
    </row>
    <row r="10" spans="2:45" ht="18" customHeigh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100" t="s">
        <v>4</v>
      </c>
      <c r="W10" s="100"/>
      <c r="X10" s="100"/>
      <c r="Y10" s="60" t="s">
        <v>116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2:45" ht="15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6"/>
      <c r="AQ11" s="6"/>
    </row>
    <row r="12" spans="2:45" ht="18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01" t="s">
        <v>5</v>
      </c>
      <c r="U12" s="101"/>
      <c r="V12" s="101"/>
      <c r="W12" s="101"/>
      <c r="X12" s="101"/>
      <c r="Y12" s="60" t="s">
        <v>117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2:45" ht="8.25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2"/>
      <c r="U13" s="12"/>
      <c r="V13" s="12"/>
      <c r="W13" s="12"/>
      <c r="X13" s="12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2:45" ht="13.5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2:45" ht="13.5" customHeight="1">
      <c r="B15" s="2" t="s">
        <v>6</v>
      </c>
      <c r="C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2:45" ht="13.5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2:45" ht="13.5" customHeight="1" thickBot="1">
      <c r="B17" s="15">
        <v>1</v>
      </c>
      <c r="C17" s="16" t="s">
        <v>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2:45" ht="18" customHeight="1" thickTop="1">
      <c r="B18" s="131" t="s">
        <v>8</v>
      </c>
      <c r="C18" s="132"/>
      <c r="D18" s="132"/>
      <c r="E18" s="132"/>
      <c r="F18" s="132"/>
      <c r="G18" s="133"/>
      <c r="H18" s="134" t="s">
        <v>9</v>
      </c>
      <c r="I18" s="135"/>
      <c r="J18" s="135"/>
      <c r="K18" s="135"/>
      <c r="L18" s="135"/>
      <c r="M18" s="57" t="s">
        <v>10</v>
      </c>
      <c r="N18" s="135" t="s">
        <v>11</v>
      </c>
      <c r="O18" s="135"/>
      <c r="P18" s="135"/>
      <c r="Q18" s="135"/>
      <c r="R18" s="135"/>
      <c r="S18" s="135"/>
      <c r="T18" s="136"/>
      <c r="U18" s="137" t="s">
        <v>12</v>
      </c>
      <c r="V18" s="132"/>
      <c r="W18" s="132"/>
      <c r="X18" s="132"/>
      <c r="Y18" s="133"/>
      <c r="Z18" s="138" t="s">
        <v>13</v>
      </c>
      <c r="AA18" s="139"/>
      <c r="AB18" s="139"/>
      <c r="AC18" s="139"/>
      <c r="AD18" s="135" t="s">
        <v>14</v>
      </c>
      <c r="AE18" s="135"/>
      <c r="AF18" s="135"/>
      <c r="AG18" s="58"/>
      <c r="AH18" s="122">
        <v>5</v>
      </c>
      <c r="AI18" s="122"/>
      <c r="AJ18" s="58" t="s">
        <v>15</v>
      </c>
      <c r="AK18" s="58"/>
      <c r="AL18" s="122">
        <v>3</v>
      </c>
      <c r="AM18" s="122"/>
      <c r="AN18" s="58" t="s">
        <v>16</v>
      </c>
      <c r="AO18" s="58"/>
      <c r="AP18" s="122">
        <v>1</v>
      </c>
      <c r="AQ18" s="122"/>
      <c r="AR18" s="58" t="s">
        <v>17</v>
      </c>
      <c r="AS18" s="59"/>
    </row>
    <row r="19" spans="2:45" ht="18" customHeight="1" thickBot="1">
      <c r="B19" s="123" t="s">
        <v>18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  <c r="O19" s="126" t="s">
        <v>118</v>
      </c>
      <c r="P19" s="127"/>
      <c r="Q19" s="127"/>
      <c r="R19" s="127"/>
      <c r="S19" s="127"/>
      <c r="T19" s="127"/>
      <c r="U19" s="128" t="s">
        <v>19</v>
      </c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30"/>
    </row>
    <row r="20" spans="2:45" ht="12" customHeight="1" thickTop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2:45" ht="12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2:45" ht="13.5" customHeight="1">
      <c r="B22" s="15">
        <v>2</v>
      </c>
      <c r="C22" s="16" t="s">
        <v>20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20" t="s">
        <v>21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2:45" ht="20.25" customHeight="1">
      <c r="B23" s="15"/>
      <c r="C23" s="21" t="s">
        <v>22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2:45" ht="4" customHeight="1" thickBo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2:45" ht="18" customHeight="1" thickBot="1">
      <c r="B25" s="6"/>
      <c r="D25" s="6" t="s">
        <v>23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J25" s="116">
        <v>3500000</v>
      </c>
      <c r="AK25" s="117"/>
      <c r="AL25" s="117"/>
      <c r="AM25" s="117"/>
      <c r="AN25" s="117"/>
      <c r="AO25" s="118"/>
      <c r="AP25" s="6" t="s">
        <v>24</v>
      </c>
      <c r="AQ25" s="68" t="s">
        <v>25</v>
      </c>
      <c r="AR25" s="68"/>
      <c r="AS25" s="6"/>
    </row>
    <row r="26" spans="2:45" ht="18" customHeight="1">
      <c r="B26" s="6"/>
      <c r="D26" s="6"/>
      <c r="E26" s="23"/>
      <c r="F26" s="23" t="s">
        <v>26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J26" s="24"/>
      <c r="AK26" s="24"/>
      <c r="AL26" s="24"/>
      <c r="AM26" s="24"/>
      <c r="AN26" s="24"/>
      <c r="AO26" s="24"/>
      <c r="AP26" s="6"/>
      <c r="AQ26" s="22"/>
      <c r="AR26" s="22"/>
      <c r="AS26" s="6"/>
    </row>
    <row r="27" spans="2:45" ht="18" customHeight="1">
      <c r="B27" s="6"/>
      <c r="D27" s="6"/>
      <c r="E27" s="23"/>
      <c r="F27" s="23" t="s">
        <v>27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J27" s="24"/>
      <c r="AK27" s="24"/>
      <c r="AL27" s="24"/>
      <c r="AM27" s="24"/>
      <c r="AN27" s="24"/>
      <c r="AO27" s="24"/>
      <c r="AP27" s="6"/>
      <c r="AQ27" s="22"/>
      <c r="AR27" s="22"/>
      <c r="AS27" s="6"/>
    </row>
    <row r="28" spans="2:45" ht="18" customHeight="1">
      <c r="B28" s="6"/>
      <c r="D28" s="6"/>
      <c r="E28" s="23"/>
      <c r="F28" s="23" t="s">
        <v>28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J28" s="24"/>
      <c r="AK28" s="24"/>
      <c r="AL28" s="24"/>
      <c r="AM28" s="24"/>
      <c r="AN28" s="24"/>
      <c r="AO28" s="24"/>
      <c r="AP28" s="6"/>
      <c r="AQ28" s="22"/>
      <c r="AR28" s="22"/>
      <c r="AS28" s="6"/>
    </row>
    <row r="29" spans="2:45" ht="18" customHeight="1">
      <c r="B29" s="6"/>
      <c r="D29" s="6"/>
      <c r="E29" s="23"/>
      <c r="F29" s="23" t="s">
        <v>29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J29" s="24"/>
      <c r="AK29" s="24"/>
      <c r="AL29" s="24"/>
      <c r="AM29" s="24"/>
      <c r="AN29" s="24"/>
      <c r="AO29" s="24"/>
      <c r="AP29" s="6"/>
      <c r="AQ29" s="22"/>
      <c r="AR29" s="22"/>
      <c r="AS29" s="6"/>
    </row>
    <row r="30" spans="2:45" ht="18" customHeight="1">
      <c r="B30" s="6"/>
      <c r="D30" s="6"/>
      <c r="E30" s="23"/>
      <c r="F30" s="23" t="s">
        <v>30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J30" s="24"/>
      <c r="AK30" s="24"/>
      <c r="AL30" s="24"/>
      <c r="AM30" s="24"/>
      <c r="AN30" s="24"/>
      <c r="AO30" s="24"/>
      <c r="AP30" s="6"/>
      <c r="AQ30" s="22"/>
      <c r="AR30" s="22"/>
      <c r="AS30" s="6"/>
    </row>
    <row r="31" spans="2:45" ht="9.75" customHeight="1" thickBot="1">
      <c r="B31" s="6"/>
      <c r="D31" s="6"/>
      <c r="E31" s="23"/>
      <c r="F31" s="23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J31" s="24"/>
      <c r="AK31" s="24"/>
      <c r="AL31" s="24"/>
      <c r="AM31" s="24"/>
      <c r="AN31" s="24"/>
      <c r="AO31" s="24"/>
      <c r="AP31" s="6"/>
      <c r="AQ31" s="22"/>
      <c r="AR31" s="22"/>
      <c r="AS31" s="6"/>
    </row>
    <row r="32" spans="2:45" ht="18" customHeight="1" thickBot="1">
      <c r="B32" s="6"/>
      <c r="D32" s="6" t="s">
        <v>31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J32" s="116">
        <v>220000</v>
      </c>
      <c r="AK32" s="117"/>
      <c r="AL32" s="117"/>
      <c r="AM32" s="117"/>
      <c r="AN32" s="117"/>
      <c r="AO32" s="118"/>
      <c r="AP32" s="6" t="s">
        <v>24</v>
      </c>
      <c r="AQ32" s="68" t="s">
        <v>32</v>
      </c>
      <c r="AR32" s="68"/>
      <c r="AS32" s="6"/>
    </row>
    <row r="33" spans="2:46" ht="18" customHeight="1">
      <c r="B33" s="6"/>
      <c r="D33" s="6"/>
      <c r="E33" s="23"/>
      <c r="F33" s="23" t="s">
        <v>33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J33" s="24"/>
      <c r="AK33" s="24"/>
      <c r="AL33" s="24"/>
      <c r="AM33" s="24"/>
      <c r="AN33" s="24"/>
      <c r="AO33" s="24"/>
      <c r="AP33" s="6"/>
      <c r="AQ33" s="22"/>
      <c r="AR33" s="22"/>
      <c r="AS33" s="6"/>
    </row>
    <row r="34" spans="2:46" ht="18" customHeight="1">
      <c r="B34" s="6"/>
      <c r="D34" s="6"/>
      <c r="E34" s="23"/>
      <c r="F34" s="23" t="s">
        <v>34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J34" s="24"/>
      <c r="AK34" s="24"/>
      <c r="AL34" s="24"/>
      <c r="AM34" s="24"/>
      <c r="AN34" s="24"/>
      <c r="AO34" s="24"/>
      <c r="AP34" s="6"/>
      <c r="AQ34" s="22"/>
      <c r="AR34" s="22"/>
      <c r="AS34" s="6"/>
    </row>
    <row r="35" spans="2:46" ht="14.25" customHeight="1">
      <c r="B35" s="6"/>
      <c r="D35" s="6"/>
      <c r="E35" s="23"/>
      <c r="F35" s="20" t="s">
        <v>35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J35" s="24"/>
      <c r="AK35" s="24"/>
      <c r="AL35" s="24"/>
      <c r="AM35" s="24"/>
      <c r="AN35" s="24"/>
      <c r="AO35" s="24"/>
      <c r="AP35" s="6"/>
      <c r="AQ35" s="22"/>
      <c r="AR35" s="22"/>
      <c r="AS35" s="6"/>
    </row>
    <row r="36" spans="2:46" ht="12" customHeight="1" thickBot="1">
      <c r="B36" s="6"/>
      <c r="C36" s="6"/>
      <c r="D36" s="6"/>
      <c r="E36" s="6"/>
      <c r="F36" s="6"/>
      <c r="G36" s="8"/>
      <c r="H36" s="8"/>
      <c r="I36" s="6"/>
      <c r="J36" s="6"/>
      <c r="K36" s="6"/>
      <c r="L36" s="6"/>
      <c r="M36" s="6"/>
      <c r="N36" s="6"/>
      <c r="O36" s="6"/>
      <c r="P36" s="6"/>
      <c r="Q36" s="8"/>
      <c r="R36" s="8"/>
      <c r="S36" s="8"/>
      <c r="T36" s="8"/>
      <c r="U36" s="8"/>
      <c r="V36" s="8"/>
      <c r="W36" s="6"/>
      <c r="X36" s="6"/>
      <c r="Y36" s="6"/>
      <c r="Z36" s="6"/>
      <c r="AA36" s="6"/>
      <c r="AB36" s="6"/>
      <c r="AC36" s="6"/>
      <c r="AD36" s="25"/>
      <c r="AE36" s="25"/>
      <c r="AF36" s="25"/>
      <c r="AG36" s="25"/>
      <c r="AH36" s="25"/>
      <c r="AI36" s="25"/>
      <c r="AJ36" s="6"/>
      <c r="AK36" s="8"/>
      <c r="AL36" s="8"/>
      <c r="AM36" s="8"/>
      <c r="AN36" s="6"/>
      <c r="AO36" s="6"/>
      <c r="AP36" s="26"/>
      <c r="AQ36" s="26"/>
      <c r="AR36" s="26"/>
      <c r="AS36" s="26"/>
    </row>
    <row r="37" spans="2:46" ht="18" customHeight="1" thickTop="1" thickBot="1">
      <c r="B37" s="6"/>
      <c r="D37" s="6" t="s">
        <v>36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AB37" s="6"/>
      <c r="AJ37" s="119">
        <f>ROUNDDOWN(AJ32/AJ25*100,0)</f>
        <v>6</v>
      </c>
      <c r="AK37" s="120"/>
      <c r="AL37" s="120"/>
      <c r="AM37" s="120"/>
      <c r="AN37" s="120"/>
      <c r="AO37" s="121"/>
      <c r="AP37" s="6" t="s">
        <v>37</v>
      </c>
      <c r="AR37" s="6"/>
      <c r="AS37" s="6"/>
    </row>
    <row r="38" spans="2:46" ht="14.25" customHeight="1" thickTop="1">
      <c r="B38" s="6"/>
      <c r="D38" s="6"/>
      <c r="E38" s="2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AB38" s="6"/>
      <c r="AI38" s="86" t="s">
        <v>38</v>
      </c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</row>
    <row r="39" spans="2:46" ht="14.25" customHeight="1">
      <c r="B39" s="6"/>
      <c r="D39" s="6"/>
      <c r="E39" s="2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AB39" s="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</row>
    <row r="40" spans="2:46" ht="12" customHeight="1">
      <c r="B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U40" s="8"/>
      <c r="V40" s="8"/>
      <c r="W40" s="24"/>
      <c r="X40" s="24"/>
      <c r="Y40" s="24"/>
      <c r="Z40" s="24"/>
      <c r="AA40" s="6"/>
      <c r="AB40" s="6"/>
      <c r="AC40" s="23"/>
      <c r="AE40" s="6"/>
      <c r="AF40" s="6"/>
      <c r="AG40" s="23"/>
      <c r="AH40" s="6"/>
      <c r="AI40" s="6"/>
      <c r="AJ40" s="28"/>
      <c r="AL40" s="6"/>
      <c r="AM40" s="6"/>
      <c r="AN40" s="6"/>
      <c r="AO40" s="6"/>
      <c r="AP40" s="6"/>
      <c r="AR40" s="6"/>
      <c r="AS40" s="6"/>
    </row>
    <row r="41" spans="2:46" ht="12" customHeight="1">
      <c r="B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U41" s="8"/>
      <c r="V41" s="8"/>
      <c r="W41" s="24"/>
      <c r="X41" s="24"/>
      <c r="Y41" s="24"/>
      <c r="Z41" s="24"/>
      <c r="AA41" s="6"/>
      <c r="AB41" s="6"/>
      <c r="AC41" s="23"/>
      <c r="AE41" s="6"/>
      <c r="AF41" s="6"/>
      <c r="AG41" s="23"/>
      <c r="AH41" s="6"/>
      <c r="AI41" s="6"/>
      <c r="AJ41" s="28"/>
      <c r="AL41" s="6"/>
      <c r="AM41" s="6"/>
      <c r="AN41" s="6"/>
      <c r="AO41" s="6"/>
      <c r="AP41" s="6"/>
      <c r="AR41" s="6"/>
      <c r="AS41" s="6"/>
    </row>
    <row r="42" spans="2:46" ht="13.5" customHeight="1">
      <c r="B42" s="15">
        <v>3</v>
      </c>
      <c r="C42" s="16" t="s">
        <v>39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2:46" ht="21" customHeight="1">
      <c r="B43" s="15"/>
      <c r="C43" s="29" t="s">
        <v>40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2:46" s="31" customFormat="1" ht="17.25" customHeight="1">
      <c r="B44" s="30"/>
      <c r="C44" s="84" t="s">
        <v>41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</row>
    <row r="45" spans="2:46" s="31" customFormat="1" ht="17.25" customHeight="1">
      <c r="B45" s="30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</row>
    <row r="46" spans="2:46" ht="17.25" customHeight="1">
      <c r="B46" s="6"/>
      <c r="C46" s="6" t="s">
        <v>42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2:46" ht="4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2:46" ht="4" customHeight="1" thickBo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2:46" ht="14.25" customHeight="1" thickBot="1">
      <c r="B49" s="6"/>
      <c r="D49" s="6" t="s">
        <v>43</v>
      </c>
      <c r="E49" s="6"/>
      <c r="F49" s="6"/>
      <c r="G49" s="6"/>
      <c r="H49" s="143"/>
      <c r="I49" s="144"/>
      <c r="J49" s="6" t="s">
        <v>44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J49" s="108"/>
      <c r="AK49" s="109"/>
      <c r="AL49" s="109"/>
      <c r="AM49" s="109"/>
      <c r="AN49" s="109"/>
      <c r="AO49" s="110"/>
      <c r="AP49" s="6" t="s">
        <v>24</v>
      </c>
      <c r="AQ49" s="68" t="s">
        <v>45</v>
      </c>
      <c r="AR49" s="68"/>
      <c r="AS49" s="6"/>
    </row>
    <row r="50" spans="2:46" ht="28" customHeight="1">
      <c r="B50" s="6"/>
      <c r="D50" s="6"/>
      <c r="E50" s="81" t="s">
        <v>46</v>
      </c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2" t="s">
        <v>47</v>
      </c>
      <c r="AM50" s="82"/>
      <c r="AN50" s="82"/>
      <c r="AO50" s="82"/>
      <c r="AP50" s="82"/>
      <c r="AQ50" s="82"/>
      <c r="AR50" s="82"/>
      <c r="AS50" s="82"/>
    </row>
    <row r="51" spans="2:46" ht="6" customHeight="1" thickBot="1">
      <c r="B51" s="6"/>
      <c r="D51" s="6"/>
      <c r="E51" s="6"/>
      <c r="F51" s="6"/>
      <c r="G51" s="6"/>
      <c r="H51" s="8"/>
      <c r="I51" s="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J51" s="32"/>
      <c r="AK51" s="32"/>
      <c r="AL51" s="32"/>
      <c r="AM51" s="32"/>
      <c r="AN51" s="32"/>
      <c r="AO51" s="32"/>
      <c r="AP51" s="6"/>
      <c r="AQ51" s="22"/>
      <c r="AR51" s="22"/>
      <c r="AS51" s="6"/>
    </row>
    <row r="52" spans="2:46" ht="13.5" customHeight="1" thickBot="1">
      <c r="B52" s="6"/>
      <c r="D52" s="6" t="s">
        <v>48</v>
      </c>
      <c r="E52" s="6"/>
      <c r="F52" s="6"/>
      <c r="G52" s="6"/>
      <c r="H52" s="8"/>
      <c r="I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J52" s="108"/>
      <c r="AK52" s="109"/>
      <c r="AL52" s="109"/>
      <c r="AM52" s="109"/>
      <c r="AN52" s="109"/>
      <c r="AO52" s="110"/>
      <c r="AP52" s="6" t="s">
        <v>49</v>
      </c>
      <c r="AQ52" s="33"/>
      <c r="AR52" s="78" t="s">
        <v>50</v>
      </c>
      <c r="AS52" s="78"/>
    </row>
    <row r="53" spans="2:46" ht="28" customHeight="1">
      <c r="B53" s="6"/>
      <c r="D53" s="6"/>
      <c r="E53" s="81" t="s">
        <v>51</v>
      </c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2" t="s">
        <v>52</v>
      </c>
      <c r="AM53" s="82"/>
      <c r="AN53" s="82"/>
      <c r="AO53" s="82"/>
      <c r="AP53" s="82"/>
      <c r="AQ53" s="82"/>
      <c r="AR53" s="82"/>
      <c r="AS53" s="82"/>
      <c r="AT53" s="82"/>
    </row>
    <row r="54" spans="2:46" ht="6" customHeight="1">
      <c r="B54" s="6"/>
      <c r="C54" s="6"/>
      <c r="D54" s="6"/>
      <c r="E54" s="6"/>
      <c r="F54" s="6"/>
      <c r="G54" s="8"/>
      <c r="H54" s="8"/>
      <c r="I54" s="6"/>
      <c r="J54" s="6"/>
      <c r="K54" s="6"/>
      <c r="L54" s="6"/>
      <c r="M54" s="6"/>
      <c r="N54" s="6"/>
      <c r="O54" s="6"/>
      <c r="P54" s="6"/>
      <c r="Q54" s="8"/>
      <c r="R54" s="8"/>
      <c r="S54" s="8"/>
      <c r="T54" s="8"/>
      <c r="U54" s="8"/>
      <c r="V54" s="8"/>
      <c r="W54" s="6"/>
      <c r="X54" s="6"/>
      <c r="Y54" s="6"/>
      <c r="Z54" s="6"/>
      <c r="AA54" s="6"/>
      <c r="AB54" s="6"/>
      <c r="AC54" s="6"/>
      <c r="AD54" s="25"/>
      <c r="AE54" s="25"/>
      <c r="AF54" s="25"/>
      <c r="AG54" s="25"/>
      <c r="AH54" s="25"/>
      <c r="AI54" s="25"/>
      <c r="AJ54" s="6"/>
      <c r="AK54" s="8"/>
      <c r="AL54" s="8"/>
      <c r="AM54" s="8"/>
      <c r="AN54" s="6"/>
      <c r="AO54" s="6"/>
      <c r="AP54" s="26"/>
      <c r="AQ54" s="26"/>
      <c r="AR54" s="26"/>
      <c r="AS54" s="26"/>
    </row>
    <row r="55" spans="2:46" ht="14.25" customHeight="1">
      <c r="B55" s="6"/>
      <c r="D55" s="6" t="s">
        <v>53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2:46" ht="4" customHeight="1" thickBot="1">
      <c r="B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34"/>
    </row>
    <row r="57" spans="2:46" ht="6" customHeight="1" thickBot="1">
      <c r="B57" s="6"/>
      <c r="C57" s="6"/>
      <c r="D57" s="6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7"/>
    </row>
    <row r="58" spans="2:46" ht="14.25" customHeight="1" thickBot="1">
      <c r="B58" s="6"/>
      <c r="C58" s="6"/>
      <c r="D58" s="38"/>
      <c r="F58" s="10" t="s">
        <v>54</v>
      </c>
      <c r="G58" s="6" t="s">
        <v>14</v>
      </c>
      <c r="H58" s="39"/>
      <c r="I58" s="80">
        <v>4</v>
      </c>
      <c r="J58" s="80"/>
      <c r="K58" s="8" t="s">
        <v>15</v>
      </c>
      <c r="L58" s="143"/>
      <c r="M58" s="144"/>
      <c r="N58" s="6" t="s">
        <v>16</v>
      </c>
      <c r="O58" s="10" t="s">
        <v>55</v>
      </c>
      <c r="P58" s="8"/>
      <c r="Q58" s="10" t="s">
        <v>14</v>
      </c>
      <c r="R58" s="8"/>
      <c r="S58" s="80">
        <v>5</v>
      </c>
      <c r="T58" s="80"/>
      <c r="U58" s="8" t="s">
        <v>15</v>
      </c>
      <c r="V58" s="80">
        <v>3</v>
      </c>
      <c r="W58" s="80"/>
      <c r="X58" s="6" t="s">
        <v>56</v>
      </c>
      <c r="Y58" s="10" t="s">
        <v>57</v>
      </c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108"/>
      <c r="AK58" s="109"/>
      <c r="AL58" s="109"/>
      <c r="AM58" s="109"/>
      <c r="AN58" s="109"/>
      <c r="AO58" s="110"/>
      <c r="AP58" s="6" t="s">
        <v>24</v>
      </c>
      <c r="AQ58" s="6"/>
      <c r="AR58" s="6"/>
      <c r="AS58" s="6"/>
      <c r="AT58" s="40"/>
    </row>
    <row r="59" spans="2:46" ht="6" customHeight="1" thickBot="1">
      <c r="B59" s="6"/>
      <c r="C59" s="6"/>
      <c r="D59" s="6"/>
      <c r="E59" s="41"/>
      <c r="F59" s="6"/>
      <c r="G59" s="28"/>
      <c r="H59" s="6"/>
      <c r="I59" s="6"/>
      <c r="J59" s="6"/>
      <c r="K59" s="6"/>
      <c r="L59" s="6"/>
      <c r="M59" s="6"/>
      <c r="N59" s="6"/>
      <c r="O59" s="6"/>
      <c r="P59" s="6"/>
      <c r="AC59" s="6"/>
      <c r="AE59" s="28"/>
      <c r="AK59" s="6"/>
      <c r="AL59" s="6"/>
      <c r="AM59" s="6"/>
      <c r="AN59" s="6"/>
      <c r="AP59" s="6"/>
      <c r="AQ59" s="6"/>
      <c r="AR59" s="6"/>
      <c r="AS59" s="6"/>
      <c r="AT59" s="40"/>
    </row>
    <row r="60" spans="2:46" ht="14.25" customHeight="1" thickBot="1">
      <c r="B60" s="6"/>
      <c r="C60" s="6"/>
      <c r="D60" s="6"/>
      <c r="E60" s="41"/>
      <c r="F60" s="6" t="s">
        <v>58</v>
      </c>
      <c r="G60" s="75" t="s">
        <v>54</v>
      </c>
      <c r="H60" s="75"/>
      <c r="I60" s="75" t="s">
        <v>59</v>
      </c>
      <c r="J60" s="75"/>
      <c r="K60" s="6"/>
      <c r="L60" s="143"/>
      <c r="M60" s="144"/>
      <c r="N60" s="23" t="s">
        <v>60</v>
      </c>
      <c r="O60" s="6"/>
      <c r="P60" s="6"/>
      <c r="V60" s="42"/>
      <c r="W60" s="42"/>
      <c r="X60" s="42"/>
      <c r="Y60" s="43"/>
      <c r="Z60" s="42"/>
      <c r="AA60" s="42"/>
      <c r="AB60" s="42"/>
      <c r="AC60" s="42"/>
      <c r="AD60" s="42"/>
      <c r="AE60" s="42"/>
      <c r="AI60" s="44" t="s">
        <v>61</v>
      </c>
      <c r="AJ60" s="108"/>
      <c r="AK60" s="109"/>
      <c r="AL60" s="109"/>
      <c r="AM60" s="109"/>
      <c r="AN60" s="109"/>
      <c r="AO60" s="110"/>
      <c r="AP60" s="6" t="s">
        <v>24</v>
      </c>
      <c r="AQ60" s="68" t="s">
        <v>62</v>
      </c>
      <c r="AR60" s="68"/>
      <c r="AS60" s="6"/>
      <c r="AT60" s="40"/>
    </row>
    <row r="61" spans="2:46" ht="15" customHeight="1">
      <c r="B61" s="6"/>
      <c r="C61" s="6"/>
      <c r="D61" s="6"/>
      <c r="E61" s="41"/>
      <c r="F61" s="6"/>
      <c r="G61" s="23" t="s">
        <v>63</v>
      </c>
      <c r="H61" s="8"/>
      <c r="I61" s="6"/>
      <c r="J61" s="8"/>
      <c r="K61" s="8"/>
      <c r="L61" s="6"/>
      <c r="M61" s="6"/>
      <c r="N61" s="6"/>
      <c r="O61" s="6"/>
      <c r="P61" s="6"/>
      <c r="AC61" s="6"/>
      <c r="AE61" s="28"/>
      <c r="AK61" s="25"/>
      <c r="AL61" s="25"/>
      <c r="AM61" s="25"/>
      <c r="AN61" s="25"/>
      <c r="AO61" s="25"/>
      <c r="AP61" s="25"/>
      <c r="AQ61" s="6"/>
      <c r="AR61" s="6"/>
      <c r="AS61" s="6"/>
      <c r="AT61" s="40"/>
    </row>
    <row r="62" spans="2:46" ht="8.25" customHeight="1" thickBot="1">
      <c r="B62" s="6"/>
      <c r="C62" s="6"/>
      <c r="D62" s="6"/>
      <c r="E62" s="4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40"/>
    </row>
    <row r="63" spans="2:46" ht="14.25" customHeight="1" thickBot="1">
      <c r="B63" s="6"/>
      <c r="C63" s="6"/>
      <c r="D63" s="38"/>
      <c r="F63" s="10" t="s">
        <v>64</v>
      </c>
      <c r="G63" s="6" t="s">
        <v>14</v>
      </c>
      <c r="H63" s="39"/>
      <c r="I63" s="80">
        <v>4</v>
      </c>
      <c r="J63" s="80"/>
      <c r="K63" s="8" t="s">
        <v>15</v>
      </c>
      <c r="L63" s="143"/>
      <c r="M63" s="144"/>
      <c r="N63" s="6" t="s">
        <v>16</v>
      </c>
      <c r="O63" s="10" t="s">
        <v>55</v>
      </c>
      <c r="P63" s="8"/>
      <c r="Q63" s="10" t="s">
        <v>14</v>
      </c>
      <c r="R63" s="8"/>
      <c r="S63" s="80">
        <v>5</v>
      </c>
      <c r="T63" s="80"/>
      <c r="U63" s="8" t="s">
        <v>15</v>
      </c>
      <c r="V63" s="80">
        <v>3</v>
      </c>
      <c r="W63" s="80"/>
      <c r="X63" s="6" t="s">
        <v>56</v>
      </c>
      <c r="Y63" s="10" t="s">
        <v>65</v>
      </c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108"/>
      <c r="AK63" s="109"/>
      <c r="AL63" s="109"/>
      <c r="AM63" s="109"/>
      <c r="AN63" s="109"/>
      <c r="AO63" s="110"/>
      <c r="AP63" s="6" t="s">
        <v>49</v>
      </c>
      <c r="AQ63" s="6"/>
      <c r="AR63" s="6"/>
      <c r="AS63" s="6"/>
      <c r="AT63" s="40"/>
    </row>
    <row r="64" spans="2:46" ht="6" customHeight="1" thickBot="1">
      <c r="B64" s="6"/>
      <c r="C64" s="6"/>
      <c r="D64" s="6"/>
      <c r="E64" s="41"/>
      <c r="F64" s="6"/>
      <c r="G64" s="28"/>
      <c r="H64" s="6"/>
      <c r="I64" s="6"/>
      <c r="J64" s="6"/>
      <c r="K64" s="6"/>
      <c r="L64" s="6"/>
      <c r="M64" s="6"/>
      <c r="N64" s="6"/>
      <c r="O64" s="6"/>
      <c r="P64" s="6"/>
      <c r="AC64" s="6"/>
      <c r="AE64" s="28"/>
      <c r="AK64" s="6"/>
      <c r="AL64" s="6"/>
      <c r="AM64" s="6"/>
      <c r="AN64" s="6"/>
      <c r="AP64" s="6"/>
      <c r="AQ64" s="6"/>
      <c r="AR64" s="6"/>
      <c r="AS64" s="6"/>
      <c r="AT64" s="40"/>
    </row>
    <row r="65" spans="2:46" ht="14.25" customHeight="1" thickBot="1">
      <c r="B65" s="6"/>
      <c r="C65" s="6"/>
      <c r="D65" s="6"/>
      <c r="E65" s="41"/>
      <c r="F65" s="6" t="s">
        <v>66</v>
      </c>
      <c r="G65" s="75" t="s">
        <v>64</v>
      </c>
      <c r="H65" s="75"/>
      <c r="I65" s="75" t="s">
        <v>59</v>
      </c>
      <c r="J65" s="75"/>
      <c r="K65" s="6"/>
      <c r="L65" s="143"/>
      <c r="M65" s="144"/>
      <c r="N65" s="23" t="s">
        <v>60</v>
      </c>
      <c r="O65" s="6"/>
      <c r="P65" s="6"/>
      <c r="V65" s="42"/>
      <c r="W65" s="42"/>
      <c r="X65" s="42"/>
      <c r="Y65" s="43"/>
      <c r="Z65" s="42"/>
      <c r="AA65" s="42"/>
      <c r="AB65" s="42"/>
      <c r="AC65" s="42"/>
      <c r="AD65" s="42"/>
      <c r="AE65" s="42"/>
      <c r="AI65" s="44" t="s">
        <v>61</v>
      </c>
      <c r="AJ65" s="108"/>
      <c r="AK65" s="109"/>
      <c r="AL65" s="109"/>
      <c r="AM65" s="109"/>
      <c r="AN65" s="109"/>
      <c r="AO65" s="110"/>
      <c r="AP65" s="6" t="s">
        <v>49</v>
      </c>
      <c r="AQ65" s="33"/>
      <c r="AR65" s="78" t="s">
        <v>67</v>
      </c>
      <c r="AS65" s="78"/>
      <c r="AT65" s="40"/>
    </row>
    <row r="66" spans="2:46" ht="15" customHeight="1">
      <c r="B66" s="6"/>
      <c r="C66" s="6"/>
      <c r="D66" s="6"/>
      <c r="E66" s="41"/>
      <c r="F66" s="6"/>
      <c r="G66" s="23" t="s">
        <v>63</v>
      </c>
      <c r="H66" s="8"/>
      <c r="I66" s="6"/>
      <c r="J66" s="8"/>
      <c r="K66" s="8"/>
      <c r="L66" s="6"/>
      <c r="M66" s="6"/>
      <c r="N66" s="6"/>
      <c r="O66" s="6"/>
      <c r="P66" s="6"/>
      <c r="AC66" s="6"/>
      <c r="AE66" s="28"/>
      <c r="AK66" s="25"/>
      <c r="AL66" s="25"/>
      <c r="AM66" s="25"/>
      <c r="AN66" s="25"/>
      <c r="AO66" s="25"/>
      <c r="AP66" s="25"/>
      <c r="AQ66" s="6"/>
      <c r="AR66" s="6"/>
      <c r="AS66" s="6"/>
      <c r="AT66" s="40"/>
    </row>
    <row r="67" spans="2:46" ht="6" customHeight="1" thickBot="1">
      <c r="B67" s="6"/>
      <c r="C67" s="6"/>
      <c r="D67" s="6"/>
      <c r="E67" s="45"/>
      <c r="F67" s="34"/>
      <c r="G67" s="46"/>
      <c r="H67" s="46"/>
      <c r="I67" s="34"/>
      <c r="J67" s="34"/>
      <c r="K67" s="34"/>
      <c r="L67" s="34"/>
      <c r="M67" s="34"/>
      <c r="N67" s="34"/>
      <c r="O67" s="34"/>
      <c r="P67" s="34"/>
      <c r="Q67" s="46"/>
      <c r="R67" s="46"/>
      <c r="S67" s="46"/>
      <c r="T67" s="46"/>
      <c r="U67" s="46"/>
      <c r="V67" s="46"/>
      <c r="W67" s="34"/>
      <c r="X67" s="34"/>
      <c r="Y67" s="34"/>
      <c r="Z67" s="34"/>
      <c r="AA67" s="34"/>
      <c r="AB67" s="34"/>
      <c r="AC67" s="34"/>
      <c r="AD67" s="47"/>
      <c r="AE67" s="47"/>
      <c r="AF67" s="47"/>
      <c r="AG67" s="47"/>
      <c r="AH67" s="47"/>
      <c r="AI67" s="47"/>
      <c r="AJ67" s="34"/>
      <c r="AK67" s="79"/>
      <c r="AL67" s="79"/>
      <c r="AM67" s="79"/>
      <c r="AN67" s="34"/>
      <c r="AO67" s="34"/>
      <c r="AP67" s="48"/>
      <c r="AQ67" s="48"/>
      <c r="AR67" s="48"/>
      <c r="AS67" s="48"/>
      <c r="AT67" s="49"/>
    </row>
    <row r="68" spans="2:46" ht="4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2:46" ht="14.25" customHeight="1" thickBot="1">
      <c r="B69" s="6"/>
      <c r="D69" s="10" t="s">
        <v>68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J69" s="50"/>
      <c r="AK69" s="50"/>
      <c r="AL69" s="50"/>
      <c r="AM69" s="50"/>
      <c r="AN69" s="50"/>
      <c r="AO69" s="50"/>
      <c r="AP69" s="6"/>
      <c r="AQ69" s="68"/>
      <c r="AR69" s="68"/>
      <c r="AS69" s="6"/>
    </row>
    <row r="70" spans="2:46" ht="14.25" customHeight="1" thickBot="1">
      <c r="B70" s="6"/>
      <c r="D70" s="6"/>
      <c r="E70" s="51" t="s">
        <v>69</v>
      </c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108"/>
      <c r="AK70" s="109"/>
      <c r="AL70" s="109"/>
      <c r="AM70" s="109"/>
      <c r="AN70" s="109"/>
      <c r="AO70" s="110"/>
      <c r="AP70" s="6" t="s">
        <v>24</v>
      </c>
      <c r="AQ70" s="68" t="s">
        <v>70</v>
      </c>
      <c r="AR70" s="68"/>
      <c r="AS70" s="53"/>
    </row>
    <row r="71" spans="2:46" ht="12" customHeight="1" thickBot="1">
      <c r="B71" s="6"/>
      <c r="D71" s="6"/>
      <c r="E71" s="6"/>
      <c r="F71" s="6"/>
      <c r="G71" s="6"/>
      <c r="H71" s="8"/>
      <c r="I71" s="8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J71" s="32"/>
      <c r="AK71" s="32"/>
      <c r="AL71" s="32"/>
      <c r="AM71" s="32"/>
      <c r="AN71" s="32"/>
      <c r="AO71" s="32"/>
      <c r="AP71" s="6"/>
      <c r="AQ71" s="22"/>
      <c r="AR71" s="22"/>
      <c r="AS71" s="6"/>
    </row>
    <row r="72" spans="2:46" ht="14.25" customHeight="1" thickBot="1">
      <c r="B72" s="6"/>
      <c r="D72" s="6" t="s">
        <v>71</v>
      </c>
      <c r="E72" s="6"/>
      <c r="F72" s="6"/>
      <c r="G72" s="6"/>
      <c r="H72" s="8"/>
      <c r="I72" s="8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J72" s="108"/>
      <c r="AK72" s="109"/>
      <c r="AL72" s="109"/>
      <c r="AM72" s="109"/>
      <c r="AN72" s="109"/>
      <c r="AO72" s="110"/>
      <c r="AP72" s="6" t="s">
        <v>24</v>
      </c>
      <c r="AQ72" s="68" t="s">
        <v>72</v>
      </c>
      <c r="AR72" s="68"/>
      <c r="AS72" s="33"/>
    </row>
    <row r="73" spans="2:46" ht="14.25" customHeight="1" thickBot="1">
      <c r="B73" s="6"/>
      <c r="C73" s="6"/>
      <c r="D73" s="6"/>
      <c r="E73" s="6"/>
      <c r="F73" s="6"/>
      <c r="G73" s="8"/>
      <c r="H73" s="8"/>
      <c r="I73" s="6"/>
      <c r="J73" s="6"/>
      <c r="K73" s="6"/>
      <c r="L73" s="6"/>
      <c r="M73" s="6"/>
      <c r="N73" s="6"/>
      <c r="O73" s="6"/>
      <c r="P73" s="6"/>
      <c r="Q73" s="8"/>
      <c r="R73" s="8"/>
      <c r="S73" s="8"/>
      <c r="T73" s="8"/>
      <c r="U73" s="8"/>
      <c r="V73" s="8"/>
      <c r="W73" s="6"/>
      <c r="X73" s="6"/>
      <c r="Y73" s="6"/>
      <c r="Z73" s="6"/>
      <c r="AA73" s="6"/>
      <c r="AB73" s="6"/>
      <c r="AC73" s="6"/>
      <c r="AD73" s="25"/>
      <c r="AE73" s="25"/>
      <c r="AF73" s="25"/>
      <c r="AG73" s="25"/>
      <c r="AH73" s="25"/>
      <c r="AI73" s="25"/>
      <c r="AJ73" s="6"/>
      <c r="AK73" s="8"/>
      <c r="AL73" s="8"/>
      <c r="AM73" s="8"/>
      <c r="AN73" s="6"/>
      <c r="AO73" s="6"/>
      <c r="AP73" s="26"/>
      <c r="AQ73" s="26"/>
      <c r="AR73" s="26"/>
      <c r="AS73" s="26"/>
    </row>
    <row r="74" spans="2:46" ht="14.25" customHeight="1" thickBot="1">
      <c r="B74" s="6"/>
      <c r="D74" s="6" t="s">
        <v>73</v>
      </c>
      <c r="E74" s="6"/>
      <c r="F74" s="6"/>
      <c r="G74" s="6"/>
      <c r="H74" s="143"/>
      <c r="I74" s="144"/>
      <c r="J74" s="6" t="s">
        <v>74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J74" s="108"/>
      <c r="AK74" s="109"/>
      <c r="AL74" s="109"/>
      <c r="AM74" s="109"/>
      <c r="AN74" s="109"/>
      <c r="AO74" s="110"/>
      <c r="AP74" s="6" t="s">
        <v>24</v>
      </c>
      <c r="AQ74" s="68" t="s">
        <v>75</v>
      </c>
      <c r="AR74" s="68"/>
      <c r="AS74" s="6"/>
    </row>
    <row r="75" spans="2:46" ht="28" customHeight="1">
      <c r="B75" s="6"/>
      <c r="D75" s="6"/>
      <c r="E75" s="81" t="s">
        <v>46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2" t="s">
        <v>76</v>
      </c>
      <c r="AM75" s="82"/>
      <c r="AN75" s="82"/>
      <c r="AO75" s="82"/>
      <c r="AP75" s="82"/>
      <c r="AQ75" s="82"/>
      <c r="AR75" s="82"/>
      <c r="AS75" s="82"/>
    </row>
    <row r="76" spans="2:46" ht="6" customHeight="1" thickBot="1">
      <c r="B76" s="6"/>
      <c r="D76" s="6"/>
      <c r="E76" s="6"/>
      <c r="F76" s="6"/>
      <c r="G76" s="6"/>
      <c r="H76" s="8"/>
      <c r="I76" s="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J76" s="32"/>
      <c r="AK76" s="32"/>
      <c r="AL76" s="32"/>
      <c r="AM76" s="32"/>
      <c r="AN76" s="32"/>
      <c r="AO76" s="32"/>
      <c r="AP76" s="6"/>
      <c r="AQ76" s="22"/>
      <c r="AR76" s="22"/>
      <c r="AS76" s="6"/>
    </row>
    <row r="77" spans="2:46" ht="14.25" customHeight="1" thickBot="1">
      <c r="B77" s="6"/>
      <c r="D77" s="6" t="s">
        <v>110</v>
      </c>
      <c r="E77" s="6"/>
      <c r="F77" s="6"/>
      <c r="G77" s="6"/>
      <c r="H77" s="8"/>
      <c r="I77" s="8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J77" s="108"/>
      <c r="AK77" s="109"/>
      <c r="AL77" s="109"/>
      <c r="AM77" s="109"/>
      <c r="AN77" s="109"/>
      <c r="AO77" s="110"/>
      <c r="AP77" s="6" t="s">
        <v>78</v>
      </c>
      <c r="AQ77" s="33"/>
      <c r="AR77" s="78" t="s">
        <v>79</v>
      </c>
      <c r="AS77" s="78"/>
    </row>
    <row r="78" spans="2:46" ht="32.25" customHeight="1">
      <c r="B78" s="6"/>
      <c r="D78" s="6"/>
      <c r="E78" s="81" t="s">
        <v>80</v>
      </c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2" t="s">
        <v>81</v>
      </c>
      <c r="AM78" s="82"/>
      <c r="AN78" s="82"/>
      <c r="AO78" s="82"/>
      <c r="AP78" s="82"/>
      <c r="AQ78" s="82"/>
      <c r="AR78" s="82"/>
      <c r="AS78" s="82"/>
    </row>
    <row r="79" spans="2:46" ht="6" customHeight="1">
      <c r="B79" s="6"/>
      <c r="C79" s="6"/>
      <c r="D79" s="6"/>
      <c r="E79" s="6"/>
      <c r="F79" s="6"/>
      <c r="G79" s="8"/>
      <c r="H79" s="8"/>
      <c r="I79" s="6"/>
      <c r="J79" s="6"/>
      <c r="K79" s="6"/>
      <c r="L79" s="6"/>
      <c r="M79" s="6"/>
      <c r="N79" s="6"/>
      <c r="O79" s="6"/>
      <c r="P79" s="6"/>
      <c r="Q79" s="8"/>
      <c r="R79" s="8"/>
      <c r="S79" s="8"/>
      <c r="T79" s="8"/>
      <c r="U79" s="8"/>
      <c r="V79" s="8"/>
      <c r="W79" s="6"/>
      <c r="X79" s="6"/>
      <c r="Y79" s="6"/>
      <c r="Z79" s="6"/>
      <c r="AA79" s="6"/>
      <c r="AB79" s="6"/>
      <c r="AC79" s="6"/>
      <c r="AD79" s="25"/>
      <c r="AE79" s="25"/>
      <c r="AF79" s="25"/>
      <c r="AG79" s="25"/>
      <c r="AH79" s="25"/>
      <c r="AI79" s="25"/>
      <c r="AJ79" s="6"/>
      <c r="AK79" s="8"/>
      <c r="AL79" s="8"/>
      <c r="AM79" s="8"/>
      <c r="AN79" s="6"/>
      <c r="AO79" s="6"/>
      <c r="AP79" s="26"/>
      <c r="AQ79" s="26"/>
      <c r="AR79" s="26"/>
      <c r="AS79" s="26"/>
    </row>
    <row r="80" spans="2:46" ht="14.25" customHeight="1">
      <c r="B80" s="6"/>
      <c r="D80" s="6" t="s">
        <v>111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2:46" ht="4" customHeight="1" thickBot="1">
      <c r="B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34"/>
    </row>
    <row r="82" spans="2:46" ht="8.25" customHeight="1" thickBot="1">
      <c r="B82" s="6"/>
      <c r="C82" s="6"/>
      <c r="D82" s="6"/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7"/>
    </row>
    <row r="83" spans="2:46" ht="14.25" customHeight="1" thickBot="1">
      <c r="B83" s="6"/>
      <c r="C83" s="6"/>
      <c r="D83" s="38"/>
      <c r="F83" s="10" t="s">
        <v>83</v>
      </c>
      <c r="G83" s="6" t="s">
        <v>14</v>
      </c>
      <c r="H83" s="39"/>
      <c r="I83" s="80">
        <v>4</v>
      </c>
      <c r="J83" s="80"/>
      <c r="K83" s="8" t="s">
        <v>15</v>
      </c>
      <c r="L83" s="143"/>
      <c r="M83" s="144"/>
      <c r="N83" s="6" t="s">
        <v>16</v>
      </c>
      <c r="O83" s="10" t="s">
        <v>55</v>
      </c>
      <c r="P83" s="8"/>
      <c r="Q83" s="10" t="s">
        <v>14</v>
      </c>
      <c r="R83" s="8"/>
      <c r="S83" s="80">
        <v>5</v>
      </c>
      <c r="T83" s="80"/>
      <c r="U83" s="8" t="s">
        <v>15</v>
      </c>
      <c r="V83" s="80">
        <v>3</v>
      </c>
      <c r="W83" s="80"/>
      <c r="X83" s="6" t="s">
        <v>56</v>
      </c>
      <c r="Y83" s="10" t="s">
        <v>84</v>
      </c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108"/>
      <c r="AK83" s="109"/>
      <c r="AL83" s="109"/>
      <c r="AM83" s="109"/>
      <c r="AN83" s="109"/>
      <c r="AO83" s="110"/>
      <c r="AP83" s="6" t="s">
        <v>24</v>
      </c>
      <c r="AQ83" s="6"/>
      <c r="AR83" s="6"/>
      <c r="AS83" s="6"/>
      <c r="AT83" s="40"/>
    </row>
    <row r="84" spans="2:46" ht="6" customHeight="1" thickBot="1">
      <c r="B84" s="6"/>
      <c r="C84" s="6"/>
      <c r="D84" s="6"/>
      <c r="E84" s="41"/>
      <c r="F84" s="6"/>
      <c r="G84" s="28"/>
      <c r="H84" s="6"/>
      <c r="I84" s="6"/>
      <c r="J84" s="6"/>
      <c r="K84" s="6"/>
      <c r="L84" s="6"/>
      <c r="M84" s="6"/>
      <c r="N84" s="6"/>
      <c r="O84" s="6"/>
      <c r="P84" s="6"/>
      <c r="AC84" s="6"/>
      <c r="AE84" s="28"/>
      <c r="AK84" s="6"/>
      <c r="AL84" s="6"/>
      <c r="AM84" s="6"/>
      <c r="AN84" s="6"/>
      <c r="AP84" s="6"/>
      <c r="AQ84" s="6"/>
      <c r="AR84" s="6"/>
      <c r="AS84" s="6"/>
      <c r="AT84" s="40"/>
    </row>
    <row r="85" spans="2:46" ht="14.25" customHeight="1" thickBot="1">
      <c r="B85" s="6"/>
      <c r="C85" s="6"/>
      <c r="D85" s="6"/>
      <c r="E85" s="41"/>
      <c r="F85" s="6" t="s">
        <v>85</v>
      </c>
      <c r="G85" s="75" t="s">
        <v>83</v>
      </c>
      <c r="H85" s="75"/>
      <c r="I85" s="75" t="s">
        <v>59</v>
      </c>
      <c r="J85" s="75"/>
      <c r="K85" s="6"/>
      <c r="L85" s="143"/>
      <c r="M85" s="144"/>
      <c r="N85" s="23" t="s">
        <v>60</v>
      </c>
      <c r="O85" s="6"/>
      <c r="P85" s="6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I85" s="44" t="s">
        <v>61</v>
      </c>
      <c r="AJ85" s="108"/>
      <c r="AK85" s="109"/>
      <c r="AL85" s="109"/>
      <c r="AM85" s="109"/>
      <c r="AN85" s="109"/>
      <c r="AO85" s="110"/>
      <c r="AP85" s="6" t="s">
        <v>24</v>
      </c>
      <c r="AQ85" s="68" t="s">
        <v>86</v>
      </c>
      <c r="AR85" s="68"/>
      <c r="AS85" s="6"/>
      <c r="AT85" s="40"/>
    </row>
    <row r="86" spans="2:46" ht="15" customHeight="1">
      <c r="B86" s="6"/>
      <c r="C86" s="6"/>
      <c r="D86" s="6"/>
      <c r="E86" s="41"/>
      <c r="F86" s="6"/>
      <c r="G86" s="23" t="s">
        <v>63</v>
      </c>
      <c r="H86" s="8"/>
      <c r="I86" s="6"/>
      <c r="J86" s="8"/>
      <c r="K86" s="8"/>
      <c r="L86" s="6"/>
      <c r="M86" s="6"/>
      <c r="N86" s="6"/>
      <c r="O86" s="6"/>
      <c r="P86" s="6"/>
      <c r="AC86" s="6"/>
      <c r="AE86" s="28"/>
      <c r="AK86" s="25"/>
      <c r="AL86" s="25"/>
      <c r="AM86" s="25"/>
      <c r="AN86" s="25"/>
      <c r="AO86" s="25"/>
      <c r="AP86" s="25"/>
      <c r="AQ86" s="6"/>
      <c r="AR86" s="6"/>
      <c r="AS86" s="6"/>
      <c r="AT86" s="40"/>
    </row>
    <row r="87" spans="2:46" ht="6" customHeight="1" thickBot="1">
      <c r="B87" s="6"/>
      <c r="C87" s="6"/>
      <c r="D87" s="6"/>
      <c r="E87" s="41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40"/>
    </row>
    <row r="88" spans="2:46" ht="14.25" customHeight="1" thickBot="1">
      <c r="B88" s="6"/>
      <c r="C88" s="6"/>
      <c r="D88" s="38"/>
      <c r="F88" s="10" t="s">
        <v>87</v>
      </c>
      <c r="G88" s="6" t="s">
        <v>14</v>
      </c>
      <c r="H88" s="39"/>
      <c r="I88" s="80">
        <v>4</v>
      </c>
      <c r="J88" s="80"/>
      <c r="K88" s="8" t="s">
        <v>15</v>
      </c>
      <c r="L88" s="143"/>
      <c r="M88" s="144"/>
      <c r="N88" s="6" t="s">
        <v>16</v>
      </c>
      <c r="O88" s="10" t="s">
        <v>55</v>
      </c>
      <c r="P88" s="8"/>
      <c r="Q88" s="10" t="s">
        <v>14</v>
      </c>
      <c r="R88" s="8"/>
      <c r="S88" s="80">
        <v>5</v>
      </c>
      <c r="T88" s="80"/>
      <c r="U88" s="8" t="s">
        <v>15</v>
      </c>
      <c r="V88" s="80">
        <v>3</v>
      </c>
      <c r="W88" s="80"/>
      <c r="X88" s="6" t="s">
        <v>56</v>
      </c>
      <c r="Y88" s="10" t="s">
        <v>112</v>
      </c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108"/>
      <c r="AK88" s="109"/>
      <c r="AL88" s="109"/>
      <c r="AM88" s="109"/>
      <c r="AN88" s="109"/>
      <c r="AO88" s="110"/>
      <c r="AP88" s="6" t="s">
        <v>78</v>
      </c>
      <c r="AQ88" s="6"/>
      <c r="AR88" s="6"/>
      <c r="AS88" s="6"/>
      <c r="AT88" s="40"/>
    </row>
    <row r="89" spans="2:46" ht="6" customHeight="1" thickBot="1">
      <c r="B89" s="6"/>
      <c r="C89" s="6"/>
      <c r="D89" s="6"/>
      <c r="E89" s="41"/>
      <c r="F89" s="6"/>
      <c r="G89" s="28"/>
      <c r="H89" s="6"/>
      <c r="I89" s="6"/>
      <c r="J89" s="6"/>
      <c r="K89" s="6"/>
      <c r="L89" s="6"/>
      <c r="M89" s="6"/>
      <c r="N89" s="6"/>
      <c r="O89" s="6"/>
      <c r="P89" s="6"/>
      <c r="AC89" s="6"/>
      <c r="AE89" s="28"/>
      <c r="AK89" s="6"/>
      <c r="AL89" s="6"/>
      <c r="AM89" s="6"/>
      <c r="AN89" s="6"/>
      <c r="AP89" s="6"/>
      <c r="AQ89" s="6"/>
      <c r="AR89" s="6"/>
      <c r="AS89" s="6"/>
      <c r="AT89" s="40"/>
    </row>
    <row r="90" spans="2:46" ht="14.25" customHeight="1" thickBot="1">
      <c r="B90" s="6"/>
      <c r="C90" s="6"/>
      <c r="D90" s="6"/>
      <c r="E90" s="41"/>
      <c r="F90" s="6" t="s">
        <v>89</v>
      </c>
      <c r="G90" s="75" t="s">
        <v>87</v>
      </c>
      <c r="H90" s="75"/>
      <c r="I90" s="75" t="s">
        <v>59</v>
      </c>
      <c r="J90" s="75"/>
      <c r="K90" s="6"/>
      <c r="L90" s="143"/>
      <c r="M90" s="144"/>
      <c r="N90" s="23" t="s">
        <v>60</v>
      </c>
      <c r="O90" s="6"/>
      <c r="P90" s="6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I90" s="44" t="s">
        <v>61</v>
      </c>
      <c r="AJ90" s="108"/>
      <c r="AK90" s="109"/>
      <c r="AL90" s="109"/>
      <c r="AM90" s="109"/>
      <c r="AN90" s="109"/>
      <c r="AO90" s="110"/>
      <c r="AP90" s="6" t="s">
        <v>78</v>
      </c>
      <c r="AQ90" s="33"/>
      <c r="AR90" s="78" t="s">
        <v>90</v>
      </c>
      <c r="AS90" s="78"/>
      <c r="AT90" s="40"/>
    </row>
    <row r="91" spans="2:46" ht="15" customHeight="1">
      <c r="B91" s="6"/>
      <c r="C91" s="6"/>
      <c r="D91" s="6"/>
      <c r="E91" s="41"/>
      <c r="F91" s="6"/>
      <c r="G91" s="23" t="s">
        <v>63</v>
      </c>
      <c r="H91" s="8"/>
      <c r="I91" s="6"/>
      <c r="J91" s="8"/>
      <c r="K91" s="8"/>
      <c r="L91" s="6"/>
      <c r="M91" s="6"/>
      <c r="N91" s="6"/>
      <c r="O91" s="6"/>
      <c r="P91" s="6"/>
      <c r="AC91" s="6"/>
      <c r="AE91" s="28"/>
      <c r="AK91" s="25"/>
      <c r="AL91" s="25"/>
      <c r="AM91" s="25"/>
      <c r="AN91" s="25"/>
      <c r="AO91" s="25"/>
      <c r="AP91" s="25"/>
      <c r="AQ91" s="6"/>
      <c r="AR91" s="6"/>
      <c r="AS91" s="6"/>
      <c r="AT91" s="40"/>
    </row>
    <row r="92" spans="2:46" ht="6" customHeight="1" thickBot="1">
      <c r="B92" s="6"/>
      <c r="C92" s="6"/>
      <c r="D92" s="6"/>
      <c r="E92" s="45"/>
      <c r="F92" s="34"/>
      <c r="G92" s="46"/>
      <c r="H92" s="46"/>
      <c r="I92" s="34"/>
      <c r="J92" s="34"/>
      <c r="K92" s="34"/>
      <c r="L92" s="34"/>
      <c r="M92" s="34"/>
      <c r="N92" s="34"/>
      <c r="O92" s="34"/>
      <c r="P92" s="34"/>
      <c r="Q92" s="46"/>
      <c r="R92" s="46"/>
      <c r="S92" s="46"/>
      <c r="T92" s="46"/>
      <c r="U92" s="46"/>
      <c r="V92" s="46"/>
      <c r="W92" s="34"/>
      <c r="X92" s="34"/>
      <c r="Y92" s="34"/>
      <c r="Z92" s="34"/>
      <c r="AA92" s="34"/>
      <c r="AB92" s="34"/>
      <c r="AC92" s="34"/>
      <c r="AD92" s="47"/>
      <c r="AE92" s="47"/>
      <c r="AF92" s="47"/>
      <c r="AG92" s="47"/>
      <c r="AH92" s="47"/>
      <c r="AI92" s="47"/>
      <c r="AJ92" s="34"/>
      <c r="AK92" s="79"/>
      <c r="AL92" s="79"/>
      <c r="AM92" s="79"/>
      <c r="AN92" s="34"/>
      <c r="AO92" s="34"/>
      <c r="AP92" s="48"/>
      <c r="AQ92" s="48"/>
      <c r="AR92" s="48"/>
      <c r="AS92" s="48"/>
      <c r="AT92" s="49"/>
    </row>
    <row r="93" spans="2:46" ht="4" customHeight="1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2:46" ht="14.25" customHeight="1" thickBot="1">
      <c r="B94" s="6"/>
      <c r="D94" s="10" t="s">
        <v>115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J94" s="50"/>
      <c r="AK94" s="50"/>
      <c r="AL94" s="50"/>
      <c r="AM94" s="50"/>
      <c r="AN94" s="50"/>
      <c r="AO94" s="50"/>
      <c r="AP94" s="6"/>
      <c r="AQ94" s="68"/>
      <c r="AR94" s="68"/>
      <c r="AS94" s="6"/>
    </row>
    <row r="95" spans="2:46" ht="14.25" customHeight="1" thickBot="1">
      <c r="B95" s="6"/>
      <c r="D95" s="6"/>
      <c r="E95" s="51" t="s">
        <v>92</v>
      </c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108"/>
      <c r="AK95" s="109"/>
      <c r="AL95" s="109"/>
      <c r="AM95" s="109"/>
      <c r="AN95" s="109"/>
      <c r="AO95" s="110"/>
      <c r="AP95" s="6" t="s">
        <v>24</v>
      </c>
      <c r="AQ95" s="68" t="s">
        <v>93</v>
      </c>
      <c r="AR95" s="68"/>
      <c r="AS95" s="53"/>
    </row>
    <row r="96" spans="2:46" ht="6" customHeight="1" thickBot="1">
      <c r="B96" s="6"/>
      <c r="D96" s="6"/>
      <c r="E96" s="6"/>
      <c r="F96" s="6"/>
      <c r="G96" s="6"/>
      <c r="H96" s="8"/>
      <c r="I96" s="8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J96" s="32"/>
      <c r="AK96" s="32"/>
      <c r="AL96" s="32"/>
      <c r="AM96" s="32"/>
      <c r="AN96" s="32"/>
      <c r="AO96" s="32"/>
      <c r="AP96" s="6"/>
      <c r="AQ96" s="22"/>
      <c r="AR96" s="22"/>
      <c r="AS96" s="6"/>
    </row>
    <row r="97" spans="2:47" ht="14.25" customHeight="1" thickBot="1">
      <c r="B97" s="6"/>
      <c r="D97" s="6" t="s">
        <v>94</v>
      </c>
      <c r="E97" s="6"/>
      <c r="F97" s="6"/>
      <c r="G97" s="6"/>
      <c r="H97" s="8"/>
      <c r="I97" s="8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J97" s="108"/>
      <c r="AK97" s="109"/>
      <c r="AL97" s="109"/>
      <c r="AM97" s="109"/>
      <c r="AN97" s="109"/>
      <c r="AO97" s="110"/>
      <c r="AP97" s="6" t="s">
        <v>24</v>
      </c>
      <c r="AQ97" s="68" t="s">
        <v>95</v>
      </c>
      <c r="AR97" s="68"/>
      <c r="AS97" s="33"/>
    </row>
    <row r="98" spans="2:47" ht="19.5" customHeight="1" thickBot="1">
      <c r="B98" s="6"/>
      <c r="D98" s="6"/>
      <c r="E98" s="6"/>
      <c r="F98" s="6"/>
      <c r="G98" s="6"/>
      <c r="H98" s="8"/>
      <c r="I98" s="8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J98" s="24"/>
      <c r="AK98" s="24"/>
      <c r="AL98" s="24"/>
      <c r="AM98" s="24"/>
      <c r="AN98" s="24"/>
      <c r="AO98" s="24"/>
      <c r="AP98" s="6"/>
      <c r="AQ98" s="22"/>
      <c r="AR98" s="22"/>
      <c r="AS98" s="33"/>
    </row>
    <row r="99" spans="2:47" ht="18" customHeight="1" thickTop="1" thickBot="1">
      <c r="B99" s="6"/>
      <c r="D99" s="6" t="s">
        <v>96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AB99" s="6"/>
      <c r="AJ99" s="111"/>
      <c r="AK99" s="112"/>
      <c r="AL99" s="112"/>
      <c r="AM99" s="112"/>
      <c r="AN99" s="112"/>
      <c r="AO99" s="113"/>
      <c r="AP99" s="6" t="s">
        <v>24</v>
      </c>
      <c r="AR99" s="6"/>
      <c r="AS99" s="6"/>
    </row>
    <row r="100" spans="2:47" ht="12" customHeight="1" thickTop="1" thickBot="1">
      <c r="B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U100" s="8"/>
      <c r="V100" s="8"/>
      <c r="W100" s="24"/>
      <c r="X100" s="24"/>
      <c r="Y100" s="24"/>
      <c r="Z100" s="24"/>
      <c r="AA100" s="6"/>
      <c r="AB100" s="6"/>
      <c r="AC100" s="23"/>
      <c r="AE100" s="6"/>
      <c r="AF100" s="6"/>
      <c r="AG100" s="23"/>
      <c r="AH100" s="6"/>
      <c r="AI100" s="6"/>
      <c r="AJ100" s="28"/>
      <c r="AL100" s="6"/>
      <c r="AM100" s="6"/>
      <c r="AN100" s="6"/>
      <c r="AO100" s="6"/>
      <c r="AP100" s="6"/>
      <c r="AR100" s="6"/>
      <c r="AS100" s="6"/>
    </row>
    <row r="101" spans="2:47" ht="15" customHeight="1" thickTop="1">
      <c r="B101" s="6"/>
      <c r="C101" s="6"/>
      <c r="D101" s="6" t="s">
        <v>97</v>
      </c>
      <c r="E101" s="6"/>
      <c r="F101" s="6"/>
      <c r="G101" s="8"/>
      <c r="H101" s="8"/>
      <c r="I101" s="6"/>
      <c r="J101" s="6"/>
      <c r="K101" s="6"/>
      <c r="L101" s="6"/>
      <c r="M101" s="6"/>
      <c r="N101" s="6"/>
      <c r="O101" s="6"/>
      <c r="P101" s="6"/>
      <c r="Q101" s="8"/>
      <c r="R101" s="8"/>
      <c r="S101" s="8"/>
      <c r="T101" s="8"/>
      <c r="U101" s="8"/>
      <c r="X101" s="61" t="s">
        <v>98</v>
      </c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64" t="s">
        <v>99</v>
      </c>
      <c r="AK101" s="64"/>
      <c r="AL101" s="64"/>
      <c r="AM101" s="64"/>
      <c r="AN101" s="64"/>
      <c r="AO101" s="64"/>
      <c r="AP101" s="26"/>
      <c r="AQ101" s="26"/>
      <c r="AR101" s="26"/>
      <c r="AS101" s="26"/>
      <c r="AU101" s="6"/>
    </row>
    <row r="102" spans="2:47" ht="15" customHeight="1">
      <c r="B102" s="6"/>
      <c r="C102" s="6"/>
      <c r="D102" s="6"/>
      <c r="E102" s="65" t="s">
        <v>100</v>
      </c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54"/>
      <c r="X102" s="61" t="s">
        <v>101</v>
      </c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66" t="s">
        <v>102</v>
      </c>
      <c r="AK102" s="66"/>
      <c r="AL102" s="66"/>
      <c r="AM102" s="66"/>
      <c r="AN102" s="66"/>
      <c r="AO102" s="66"/>
      <c r="AP102" s="26"/>
      <c r="AQ102" s="26"/>
      <c r="AR102" s="26"/>
      <c r="AS102" s="26"/>
      <c r="AU102" s="6"/>
    </row>
    <row r="103" spans="2:47" ht="15" thickBot="1">
      <c r="B103" s="6"/>
      <c r="C103" s="6"/>
      <c r="D103" s="6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61" t="s">
        <v>103</v>
      </c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3"/>
      <c r="AJ103" s="67" t="s">
        <v>104</v>
      </c>
      <c r="AK103" s="67"/>
      <c r="AL103" s="67"/>
      <c r="AM103" s="67"/>
      <c r="AN103" s="67"/>
      <c r="AO103" s="67"/>
      <c r="AP103" s="26"/>
      <c r="AQ103" s="26"/>
      <c r="AR103" s="26"/>
      <c r="AS103" s="26"/>
      <c r="AU103" s="6"/>
    </row>
    <row r="104" spans="2:47" ht="4" customHeight="1" thickTop="1">
      <c r="B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U104" s="8"/>
      <c r="V104" s="8"/>
      <c r="W104" s="24"/>
      <c r="X104" s="24"/>
      <c r="Y104" s="24"/>
      <c r="Z104" s="24"/>
      <c r="AA104" s="6"/>
      <c r="AB104" s="6"/>
      <c r="AC104" s="23"/>
      <c r="AD104" s="6"/>
      <c r="AE104" s="6"/>
      <c r="AF104" s="6"/>
      <c r="AG104" s="6"/>
      <c r="AH104" s="6"/>
      <c r="AI104" s="6"/>
      <c r="AJ104" s="28"/>
      <c r="AL104" s="6"/>
      <c r="AM104" s="6"/>
      <c r="AN104" s="6"/>
      <c r="AO104" s="6"/>
      <c r="AP104" s="6"/>
      <c r="AR104" s="6"/>
      <c r="AS104" s="6"/>
    </row>
    <row r="105" spans="2:47" ht="18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O105" s="83"/>
      <c r="AP105" s="83"/>
      <c r="AQ105" s="83"/>
      <c r="AR105" s="83"/>
      <c r="AS105" s="83"/>
    </row>
    <row r="106" spans="2:47" ht="17.25" customHeight="1">
      <c r="B106" s="6"/>
      <c r="C106" s="6" t="s">
        <v>105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2:47" ht="4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2:47" ht="4" customHeight="1" thickBo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2:47" ht="14.25" customHeight="1" thickBot="1">
      <c r="B109" s="6"/>
      <c r="D109" s="6" t="s">
        <v>43</v>
      </c>
      <c r="E109" s="6"/>
      <c r="F109" s="6"/>
      <c r="G109" s="6"/>
      <c r="H109" s="114">
        <v>6</v>
      </c>
      <c r="I109" s="115"/>
      <c r="J109" s="6" t="s">
        <v>44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J109" s="116">
        <v>90000</v>
      </c>
      <c r="AK109" s="117"/>
      <c r="AL109" s="117"/>
      <c r="AM109" s="117"/>
      <c r="AN109" s="117"/>
      <c r="AO109" s="118"/>
      <c r="AP109" s="6" t="s">
        <v>24</v>
      </c>
      <c r="AQ109" s="68" t="s">
        <v>45</v>
      </c>
      <c r="AR109" s="68"/>
      <c r="AS109" s="6"/>
    </row>
    <row r="110" spans="2:47" ht="28" customHeight="1">
      <c r="B110" s="6"/>
      <c r="D110" s="6"/>
      <c r="E110" s="81" t="s">
        <v>46</v>
      </c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2" t="s">
        <v>47</v>
      </c>
      <c r="AM110" s="82"/>
      <c r="AN110" s="82"/>
      <c r="AO110" s="82"/>
      <c r="AP110" s="82"/>
      <c r="AQ110" s="82"/>
      <c r="AR110" s="82"/>
      <c r="AS110" s="82"/>
    </row>
    <row r="111" spans="2:47" ht="6" customHeight="1" thickBot="1">
      <c r="B111" s="6"/>
      <c r="D111" s="6"/>
      <c r="E111" s="6"/>
      <c r="F111" s="6"/>
      <c r="G111" s="6"/>
      <c r="H111" s="8"/>
      <c r="I111" s="8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J111" s="32"/>
      <c r="AK111" s="32"/>
      <c r="AL111" s="32"/>
      <c r="AM111" s="32"/>
      <c r="AN111" s="32"/>
      <c r="AO111" s="32"/>
      <c r="AP111" s="6"/>
      <c r="AQ111" s="22"/>
      <c r="AR111" s="22"/>
      <c r="AS111" s="6"/>
    </row>
    <row r="112" spans="2:47" ht="14.25" customHeight="1" thickBot="1">
      <c r="B112" s="6"/>
      <c r="D112" s="6" t="s">
        <v>48</v>
      </c>
      <c r="E112" s="6"/>
      <c r="F112" s="6"/>
      <c r="G112" s="6"/>
      <c r="H112" s="8"/>
      <c r="I112" s="8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J112" s="108">
        <v>30</v>
      </c>
      <c r="AK112" s="109"/>
      <c r="AL112" s="109"/>
      <c r="AM112" s="109"/>
      <c r="AN112" s="109"/>
      <c r="AO112" s="110"/>
      <c r="AP112" s="6" t="s">
        <v>49</v>
      </c>
      <c r="AQ112" s="33"/>
      <c r="AR112" s="78" t="s">
        <v>50</v>
      </c>
      <c r="AS112" s="78"/>
    </row>
    <row r="113" spans="2:46" ht="28" customHeight="1">
      <c r="B113" s="6"/>
      <c r="D113" s="6"/>
      <c r="E113" s="81" t="s">
        <v>51</v>
      </c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2" t="s">
        <v>52</v>
      </c>
      <c r="AM113" s="82"/>
      <c r="AN113" s="82"/>
      <c r="AO113" s="82"/>
      <c r="AP113" s="82"/>
      <c r="AQ113" s="82"/>
      <c r="AR113" s="82"/>
      <c r="AS113" s="82"/>
      <c r="AT113" s="82"/>
    </row>
    <row r="114" spans="2:46" ht="6" customHeight="1">
      <c r="B114" s="6"/>
      <c r="C114" s="6"/>
      <c r="D114" s="6"/>
      <c r="E114" s="6"/>
      <c r="F114" s="6"/>
      <c r="G114" s="8"/>
      <c r="H114" s="8"/>
      <c r="I114" s="6"/>
      <c r="J114" s="6"/>
      <c r="K114" s="6"/>
      <c r="L114" s="6"/>
      <c r="M114" s="6"/>
      <c r="N114" s="6"/>
      <c r="O114" s="6"/>
      <c r="P114" s="6"/>
      <c r="Q114" s="8"/>
      <c r="R114" s="8"/>
      <c r="S114" s="8"/>
      <c r="T114" s="8"/>
      <c r="U114" s="8"/>
      <c r="V114" s="8"/>
      <c r="W114" s="6"/>
      <c r="X114" s="6"/>
      <c r="Y114" s="6"/>
      <c r="Z114" s="6"/>
      <c r="AA114" s="6"/>
      <c r="AB114" s="6"/>
      <c r="AC114" s="6"/>
      <c r="AD114" s="25"/>
      <c r="AE114" s="25"/>
      <c r="AF114" s="25"/>
      <c r="AG114" s="25"/>
      <c r="AH114" s="25"/>
      <c r="AI114" s="25"/>
      <c r="AJ114" s="6"/>
      <c r="AK114" s="8"/>
      <c r="AL114" s="8"/>
      <c r="AM114" s="8"/>
      <c r="AN114" s="6"/>
      <c r="AO114" s="6"/>
      <c r="AP114" s="26"/>
      <c r="AQ114" s="26"/>
      <c r="AR114" s="26"/>
      <c r="AS114" s="26"/>
    </row>
    <row r="115" spans="2:46" ht="14.25" customHeight="1">
      <c r="B115" s="6"/>
      <c r="D115" s="6" t="s">
        <v>53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2:46" ht="4" customHeight="1" thickBot="1">
      <c r="B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34"/>
    </row>
    <row r="117" spans="2:46" ht="6" customHeight="1" thickBot="1">
      <c r="B117" s="6"/>
      <c r="C117" s="6"/>
      <c r="D117" s="6"/>
      <c r="E117" s="35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7"/>
    </row>
    <row r="118" spans="2:46" ht="14.25" customHeight="1" thickBot="1">
      <c r="B118" s="6"/>
      <c r="C118" s="6"/>
      <c r="D118" s="38"/>
      <c r="F118" s="10" t="s">
        <v>54</v>
      </c>
      <c r="G118" s="6" t="s">
        <v>14</v>
      </c>
      <c r="H118" s="39"/>
      <c r="I118" s="80">
        <v>5</v>
      </c>
      <c r="J118" s="80"/>
      <c r="K118" s="8" t="s">
        <v>15</v>
      </c>
      <c r="L118" s="114">
        <v>4</v>
      </c>
      <c r="M118" s="115"/>
      <c r="N118" s="6" t="s">
        <v>16</v>
      </c>
      <c r="O118" s="10" t="s">
        <v>55</v>
      </c>
      <c r="P118" s="8"/>
      <c r="Q118" s="10" t="s">
        <v>14</v>
      </c>
      <c r="R118" s="8"/>
      <c r="S118" s="80">
        <v>5</v>
      </c>
      <c r="T118" s="80"/>
      <c r="U118" s="8" t="s">
        <v>15</v>
      </c>
      <c r="V118" s="80">
        <v>9</v>
      </c>
      <c r="W118" s="80"/>
      <c r="X118" s="6" t="s">
        <v>56</v>
      </c>
      <c r="Y118" s="10" t="s">
        <v>57</v>
      </c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116">
        <v>190000</v>
      </c>
      <c r="AK118" s="117"/>
      <c r="AL118" s="117"/>
      <c r="AM118" s="117"/>
      <c r="AN118" s="117"/>
      <c r="AO118" s="118"/>
      <c r="AP118" s="6" t="s">
        <v>24</v>
      </c>
      <c r="AQ118" s="6"/>
      <c r="AR118" s="6"/>
      <c r="AS118" s="6"/>
      <c r="AT118" s="40"/>
    </row>
    <row r="119" spans="2:46" ht="6" customHeight="1" thickBot="1">
      <c r="B119" s="6"/>
      <c r="C119" s="6"/>
      <c r="D119" s="6"/>
      <c r="E119" s="41"/>
      <c r="F119" s="6"/>
      <c r="G119" s="28"/>
      <c r="H119" s="6"/>
      <c r="I119" s="6"/>
      <c r="J119" s="6"/>
      <c r="K119" s="6"/>
      <c r="L119" s="6"/>
      <c r="M119" s="6"/>
      <c r="N119" s="6"/>
      <c r="O119" s="6"/>
      <c r="P119" s="6"/>
      <c r="AC119" s="6"/>
      <c r="AE119" s="28"/>
      <c r="AK119" s="6"/>
      <c r="AL119" s="6"/>
      <c r="AM119" s="6"/>
      <c r="AN119" s="6"/>
      <c r="AP119" s="6"/>
      <c r="AQ119" s="6"/>
      <c r="AR119" s="6"/>
      <c r="AS119" s="6"/>
      <c r="AT119" s="40"/>
    </row>
    <row r="120" spans="2:46" ht="14.25" customHeight="1" thickBot="1">
      <c r="B120" s="6"/>
      <c r="C120" s="6"/>
      <c r="D120" s="6"/>
      <c r="E120" s="41"/>
      <c r="F120" s="6" t="s">
        <v>58</v>
      </c>
      <c r="G120" s="75" t="s">
        <v>54</v>
      </c>
      <c r="H120" s="75"/>
      <c r="I120" s="75" t="s">
        <v>59</v>
      </c>
      <c r="J120" s="75"/>
      <c r="K120" s="6"/>
      <c r="L120" s="114">
        <v>6</v>
      </c>
      <c r="M120" s="115"/>
      <c r="N120" s="23" t="s">
        <v>60</v>
      </c>
      <c r="O120" s="6"/>
      <c r="P120" s="6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I120" s="44" t="s">
        <v>61</v>
      </c>
      <c r="AJ120" s="116">
        <f>ROUND(AJ118/L120,0)</f>
        <v>31667</v>
      </c>
      <c r="AK120" s="117"/>
      <c r="AL120" s="117"/>
      <c r="AM120" s="117"/>
      <c r="AN120" s="117"/>
      <c r="AO120" s="118"/>
      <c r="AP120" s="6" t="s">
        <v>24</v>
      </c>
      <c r="AQ120" s="68" t="s">
        <v>62</v>
      </c>
      <c r="AR120" s="68"/>
      <c r="AS120" s="6"/>
      <c r="AT120" s="40"/>
    </row>
    <row r="121" spans="2:46" ht="15" customHeight="1">
      <c r="B121" s="6"/>
      <c r="C121" s="6"/>
      <c r="D121" s="6"/>
      <c r="E121" s="41"/>
      <c r="F121" s="6"/>
      <c r="G121" s="23" t="s">
        <v>114</v>
      </c>
      <c r="H121" s="8"/>
      <c r="I121" s="6"/>
      <c r="J121" s="8"/>
      <c r="K121" s="8"/>
      <c r="L121" s="6"/>
      <c r="M121" s="6"/>
      <c r="N121" s="6"/>
      <c r="O121" s="6"/>
      <c r="P121" s="6"/>
      <c r="AC121" s="6"/>
      <c r="AE121" s="28"/>
      <c r="AK121" s="25"/>
      <c r="AL121" s="25"/>
      <c r="AM121" s="25"/>
      <c r="AN121" s="25"/>
      <c r="AO121" s="25"/>
      <c r="AP121" s="25"/>
      <c r="AQ121" s="6"/>
      <c r="AR121" s="6"/>
      <c r="AS121" s="6"/>
      <c r="AT121" s="40"/>
    </row>
    <row r="122" spans="2:46" ht="8.25" customHeight="1" thickBot="1">
      <c r="B122" s="6"/>
      <c r="C122" s="6"/>
      <c r="D122" s="6"/>
      <c r="E122" s="41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40"/>
    </row>
    <row r="123" spans="2:46" ht="14.25" customHeight="1" thickBot="1">
      <c r="B123" s="6"/>
      <c r="C123" s="6"/>
      <c r="D123" s="38"/>
      <c r="F123" s="10" t="s">
        <v>64</v>
      </c>
      <c r="G123" s="6" t="s">
        <v>14</v>
      </c>
      <c r="H123" s="39"/>
      <c r="I123" s="80">
        <v>5</v>
      </c>
      <c r="J123" s="80"/>
      <c r="K123" s="8" t="s">
        <v>15</v>
      </c>
      <c r="L123" s="114">
        <v>4</v>
      </c>
      <c r="M123" s="115"/>
      <c r="N123" s="6" t="s">
        <v>16</v>
      </c>
      <c r="O123" s="10" t="s">
        <v>55</v>
      </c>
      <c r="P123" s="8"/>
      <c r="Q123" s="10" t="s">
        <v>14</v>
      </c>
      <c r="R123" s="8"/>
      <c r="S123" s="80">
        <v>5</v>
      </c>
      <c r="T123" s="80"/>
      <c r="U123" s="8" t="s">
        <v>15</v>
      </c>
      <c r="V123" s="80">
        <v>9</v>
      </c>
      <c r="W123" s="80"/>
      <c r="X123" s="6" t="s">
        <v>56</v>
      </c>
      <c r="Y123" s="10" t="s">
        <v>65</v>
      </c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108">
        <v>70</v>
      </c>
      <c r="AK123" s="109"/>
      <c r="AL123" s="109"/>
      <c r="AM123" s="109"/>
      <c r="AN123" s="109"/>
      <c r="AO123" s="110"/>
      <c r="AP123" s="6" t="s">
        <v>49</v>
      </c>
      <c r="AQ123" s="6"/>
      <c r="AR123" s="6"/>
      <c r="AS123" s="6"/>
      <c r="AT123" s="40"/>
    </row>
    <row r="124" spans="2:46" ht="6" customHeight="1" thickBot="1">
      <c r="B124" s="6"/>
      <c r="C124" s="6"/>
      <c r="D124" s="6"/>
      <c r="E124" s="41"/>
      <c r="F124" s="6"/>
      <c r="G124" s="28"/>
      <c r="H124" s="6"/>
      <c r="I124" s="6"/>
      <c r="J124" s="6"/>
      <c r="K124" s="6"/>
      <c r="L124" s="6"/>
      <c r="M124" s="6"/>
      <c r="N124" s="6"/>
      <c r="O124" s="6"/>
      <c r="P124" s="6"/>
      <c r="AC124" s="6"/>
      <c r="AE124" s="28"/>
      <c r="AK124" s="6"/>
      <c r="AL124" s="6"/>
      <c r="AM124" s="6"/>
      <c r="AN124" s="6"/>
      <c r="AP124" s="6"/>
      <c r="AQ124" s="6"/>
      <c r="AR124" s="6"/>
      <c r="AS124" s="6"/>
      <c r="AT124" s="40"/>
    </row>
    <row r="125" spans="2:46" ht="14.25" customHeight="1" thickBot="1">
      <c r="B125" s="6"/>
      <c r="C125" s="6"/>
      <c r="D125" s="6"/>
      <c r="E125" s="41"/>
      <c r="F125" s="6" t="s">
        <v>66</v>
      </c>
      <c r="G125" s="75" t="s">
        <v>64</v>
      </c>
      <c r="H125" s="75"/>
      <c r="I125" s="75" t="s">
        <v>59</v>
      </c>
      <c r="J125" s="75"/>
      <c r="K125" s="6"/>
      <c r="L125" s="114">
        <v>6</v>
      </c>
      <c r="M125" s="115"/>
      <c r="N125" s="23" t="s">
        <v>60</v>
      </c>
      <c r="O125" s="6"/>
      <c r="P125" s="6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I125" s="44" t="s">
        <v>61</v>
      </c>
      <c r="AJ125" s="108">
        <f>ROUND(AJ123/L125,0)</f>
        <v>12</v>
      </c>
      <c r="AK125" s="109"/>
      <c r="AL125" s="109"/>
      <c r="AM125" s="109"/>
      <c r="AN125" s="109"/>
      <c r="AO125" s="110"/>
      <c r="AP125" s="6" t="s">
        <v>49</v>
      </c>
      <c r="AQ125" s="33"/>
      <c r="AR125" s="78" t="s">
        <v>67</v>
      </c>
      <c r="AS125" s="78"/>
      <c r="AT125" s="40"/>
    </row>
    <row r="126" spans="2:46" ht="15" customHeight="1">
      <c r="B126" s="6"/>
      <c r="C126" s="6"/>
      <c r="D126" s="6"/>
      <c r="E126" s="41"/>
      <c r="F126" s="6"/>
      <c r="G126" s="23" t="s">
        <v>106</v>
      </c>
      <c r="H126" s="8"/>
      <c r="I126" s="6"/>
      <c r="J126" s="8"/>
      <c r="K126" s="8"/>
      <c r="L126" s="6"/>
      <c r="M126" s="6"/>
      <c r="N126" s="6"/>
      <c r="O126" s="6"/>
      <c r="P126" s="6"/>
      <c r="AC126" s="6"/>
      <c r="AE126" s="28"/>
      <c r="AK126" s="25"/>
      <c r="AL126" s="25"/>
      <c r="AM126" s="25"/>
      <c r="AN126" s="25"/>
      <c r="AO126" s="25"/>
      <c r="AP126" s="25"/>
      <c r="AQ126" s="6"/>
      <c r="AR126" s="6"/>
      <c r="AS126" s="6"/>
      <c r="AT126" s="40"/>
    </row>
    <row r="127" spans="2:46" ht="6" customHeight="1" thickBot="1">
      <c r="B127" s="6"/>
      <c r="C127" s="6"/>
      <c r="D127" s="6"/>
      <c r="E127" s="45"/>
      <c r="F127" s="34"/>
      <c r="G127" s="46"/>
      <c r="H127" s="46"/>
      <c r="I127" s="34"/>
      <c r="J127" s="34"/>
      <c r="K127" s="34"/>
      <c r="L127" s="34"/>
      <c r="M127" s="34"/>
      <c r="N127" s="34"/>
      <c r="O127" s="34"/>
      <c r="P127" s="34"/>
      <c r="Q127" s="46"/>
      <c r="R127" s="46"/>
      <c r="S127" s="46"/>
      <c r="T127" s="46"/>
      <c r="U127" s="46"/>
      <c r="V127" s="46"/>
      <c r="W127" s="34"/>
      <c r="X127" s="34"/>
      <c r="Y127" s="34"/>
      <c r="Z127" s="34"/>
      <c r="AA127" s="34"/>
      <c r="AB127" s="34"/>
      <c r="AC127" s="34"/>
      <c r="AD127" s="47"/>
      <c r="AE127" s="47"/>
      <c r="AF127" s="47"/>
      <c r="AG127" s="47"/>
      <c r="AH127" s="47"/>
      <c r="AI127" s="47"/>
      <c r="AJ127" s="34"/>
      <c r="AK127" s="79"/>
      <c r="AL127" s="79"/>
      <c r="AM127" s="79"/>
      <c r="AN127" s="34"/>
      <c r="AO127" s="34"/>
      <c r="AP127" s="48"/>
      <c r="AQ127" s="48"/>
      <c r="AR127" s="48"/>
      <c r="AS127" s="48"/>
      <c r="AT127" s="49"/>
    </row>
    <row r="128" spans="2:46" ht="4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2:46" ht="14.25" customHeight="1" thickBot="1">
      <c r="B129" s="6"/>
      <c r="D129" s="10" t="s">
        <v>68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J129" s="50"/>
      <c r="AK129" s="50"/>
      <c r="AL129" s="50"/>
      <c r="AM129" s="50"/>
      <c r="AN129" s="50"/>
      <c r="AO129" s="50"/>
      <c r="AP129" s="6"/>
      <c r="AQ129" s="68"/>
      <c r="AR129" s="68"/>
      <c r="AS129" s="6"/>
    </row>
    <row r="130" spans="2:46" ht="14.25" customHeight="1" thickBot="1">
      <c r="B130" s="6"/>
      <c r="D130" s="6"/>
      <c r="E130" s="51" t="s">
        <v>69</v>
      </c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116">
        <f>ROUNDDOWN(AJ112*AJ120/AJ125,0)</f>
        <v>79167</v>
      </c>
      <c r="AK130" s="117"/>
      <c r="AL130" s="117"/>
      <c r="AM130" s="117"/>
      <c r="AN130" s="117"/>
      <c r="AO130" s="118"/>
      <c r="AP130" s="6" t="s">
        <v>24</v>
      </c>
      <c r="AQ130" s="68" t="s">
        <v>70</v>
      </c>
      <c r="AR130" s="68"/>
      <c r="AS130" s="53"/>
    </row>
    <row r="131" spans="2:46" ht="12" customHeight="1" thickBot="1">
      <c r="B131" s="6"/>
      <c r="D131" s="6"/>
      <c r="E131" s="6"/>
      <c r="F131" s="6"/>
      <c r="G131" s="6"/>
      <c r="H131" s="8"/>
      <c r="I131" s="8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J131" s="32"/>
      <c r="AK131" s="32"/>
      <c r="AL131" s="32"/>
      <c r="AM131" s="32"/>
      <c r="AN131" s="32"/>
      <c r="AO131" s="32"/>
      <c r="AP131" s="6"/>
      <c r="AQ131" s="22"/>
      <c r="AR131" s="22"/>
      <c r="AS131" s="6"/>
    </row>
    <row r="132" spans="2:46" ht="14.25" customHeight="1" thickBot="1">
      <c r="B132" s="6"/>
      <c r="D132" s="6" t="s">
        <v>71</v>
      </c>
      <c r="E132" s="6"/>
      <c r="F132" s="6"/>
      <c r="G132" s="6"/>
      <c r="H132" s="8"/>
      <c r="I132" s="8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J132" s="116">
        <f>AJ109-AJ130</f>
        <v>10833</v>
      </c>
      <c r="AK132" s="117"/>
      <c r="AL132" s="117"/>
      <c r="AM132" s="117"/>
      <c r="AN132" s="117"/>
      <c r="AO132" s="118"/>
      <c r="AP132" s="6" t="s">
        <v>24</v>
      </c>
      <c r="AQ132" s="68" t="s">
        <v>72</v>
      </c>
      <c r="AR132" s="68"/>
      <c r="AS132" s="33"/>
    </row>
    <row r="133" spans="2:46" ht="14.25" customHeight="1" thickBot="1">
      <c r="B133" s="6"/>
      <c r="C133" s="6"/>
      <c r="D133" s="6"/>
      <c r="E133" s="6"/>
      <c r="F133" s="6"/>
      <c r="G133" s="8"/>
      <c r="H133" s="8"/>
      <c r="I133" s="6"/>
      <c r="J133" s="6"/>
      <c r="K133" s="6"/>
      <c r="L133" s="6"/>
      <c r="M133" s="6"/>
      <c r="N133" s="6"/>
      <c r="O133" s="6"/>
      <c r="P133" s="6"/>
      <c r="Q133" s="8"/>
      <c r="R133" s="8"/>
      <c r="S133" s="8"/>
      <c r="T133" s="8"/>
      <c r="U133" s="8"/>
      <c r="V133" s="8"/>
      <c r="W133" s="6"/>
      <c r="X133" s="6"/>
      <c r="Y133" s="6"/>
      <c r="Z133" s="6"/>
      <c r="AA133" s="6"/>
      <c r="AB133" s="6"/>
      <c r="AC133" s="6"/>
      <c r="AD133" s="25"/>
      <c r="AE133" s="25"/>
      <c r="AF133" s="25"/>
      <c r="AG133" s="25"/>
      <c r="AH133" s="25"/>
      <c r="AI133" s="25"/>
      <c r="AJ133" s="6"/>
      <c r="AK133" s="8"/>
      <c r="AL133" s="8"/>
      <c r="AM133" s="8"/>
      <c r="AN133" s="6"/>
      <c r="AO133" s="6"/>
      <c r="AP133" s="26"/>
      <c r="AQ133" s="26"/>
      <c r="AR133" s="26"/>
      <c r="AS133" s="26"/>
    </row>
    <row r="134" spans="2:46" ht="14.25" customHeight="1" thickBot="1">
      <c r="B134" s="6"/>
      <c r="D134" s="6" t="s">
        <v>73</v>
      </c>
      <c r="E134" s="6"/>
      <c r="F134" s="6"/>
      <c r="G134" s="6"/>
      <c r="H134" s="114" t="s">
        <v>119</v>
      </c>
      <c r="I134" s="115"/>
      <c r="J134" s="6" t="s">
        <v>74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J134" s="116" t="s">
        <v>119</v>
      </c>
      <c r="AK134" s="117"/>
      <c r="AL134" s="117"/>
      <c r="AM134" s="117"/>
      <c r="AN134" s="117"/>
      <c r="AO134" s="118"/>
      <c r="AP134" s="6" t="s">
        <v>24</v>
      </c>
      <c r="AQ134" s="68" t="s">
        <v>75</v>
      </c>
      <c r="AR134" s="68"/>
      <c r="AS134" s="6"/>
    </row>
    <row r="135" spans="2:46" ht="28" customHeight="1">
      <c r="B135" s="6"/>
      <c r="D135" s="6"/>
      <c r="E135" s="81" t="s">
        <v>46</v>
      </c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2" t="s">
        <v>76</v>
      </c>
      <c r="AM135" s="82"/>
      <c r="AN135" s="82"/>
      <c r="AO135" s="82"/>
      <c r="AP135" s="82"/>
      <c r="AQ135" s="82"/>
      <c r="AR135" s="82"/>
      <c r="AS135" s="82"/>
    </row>
    <row r="136" spans="2:46" ht="6" customHeight="1" thickBot="1">
      <c r="B136" s="6"/>
      <c r="D136" s="6"/>
      <c r="E136" s="6"/>
      <c r="F136" s="6"/>
      <c r="G136" s="6"/>
      <c r="H136" s="8"/>
      <c r="I136" s="8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J136" s="32"/>
      <c r="AK136" s="32"/>
      <c r="AL136" s="32"/>
      <c r="AM136" s="32"/>
      <c r="AN136" s="32"/>
      <c r="AO136" s="32"/>
      <c r="AP136" s="6"/>
      <c r="AQ136" s="22"/>
      <c r="AR136" s="22"/>
      <c r="AS136" s="6"/>
    </row>
    <row r="137" spans="2:46" ht="14.25" customHeight="1" thickBot="1">
      <c r="B137" s="6"/>
      <c r="D137" s="6" t="s">
        <v>110</v>
      </c>
      <c r="E137" s="6"/>
      <c r="F137" s="6"/>
      <c r="G137" s="6"/>
      <c r="H137" s="8"/>
      <c r="I137" s="8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J137" s="116" t="s">
        <v>119</v>
      </c>
      <c r="AK137" s="117"/>
      <c r="AL137" s="117"/>
      <c r="AM137" s="117"/>
      <c r="AN137" s="117"/>
      <c r="AO137" s="118"/>
      <c r="AP137" s="6" t="s">
        <v>78</v>
      </c>
      <c r="AQ137" s="33"/>
      <c r="AR137" s="78" t="s">
        <v>79</v>
      </c>
      <c r="AS137" s="78"/>
    </row>
    <row r="138" spans="2:46" ht="32.25" customHeight="1">
      <c r="B138" s="6"/>
      <c r="D138" s="6"/>
      <c r="E138" s="81" t="s">
        <v>80</v>
      </c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2" t="s">
        <v>81</v>
      </c>
      <c r="AM138" s="82"/>
      <c r="AN138" s="82"/>
      <c r="AO138" s="82"/>
      <c r="AP138" s="82"/>
      <c r="AQ138" s="82"/>
      <c r="AR138" s="82"/>
      <c r="AS138" s="82"/>
    </row>
    <row r="139" spans="2:46" ht="6" customHeight="1">
      <c r="B139" s="6"/>
      <c r="C139" s="6"/>
      <c r="D139" s="6"/>
      <c r="E139" s="6"/>
      <c r="F139" s="6"/>
      <c r="G139" s="8"/>
      <c r="H139" s="8"/>
      <c r="I139" s="6"/>
      <c r="J139" s="6"/>
      <c r="K139" s="6"/>
      <c r="L139" s="6"/>
      <c r="M139" s="6"/>
      <c r="N139" s="6"/>
      <c r="O139" s="6"/>
      <c r="P139" s="6"/>
      <c r="Q139" s="8"/>
      <c r="R139" s="8"/>
      <c r="S139" s="8"/>
      <c r="T139" s="8"/>
      <c r="U139" s="8"/>
      <c r="V139" s="8"/>
      <c r="W139" s="6"/>
      <c r="X139" s="6"/>
      <c r="Y139" s="6"/>
      <c r="Z139" s="6"/>
      <c r="AA139" s="6"/>
      <c r="AB139" s="6"/>
      <c r="AC139" s="6"/>
      <c r="AD139" s="25"/>
      <c r="AE139" s="25"/>
      <c r="AF139" s="25"/>
      <c r="AG139" s="25"/>
      <c r="AH139" s="25"/>
      <c r="AI139" s="25"/>
      <c r="AJ139" s="6"/>
      <c r="AK139" s="8"/>
      <c r="AL139" s="8"/>
      <c r="AM139" s="8"/>
      <c r="AN139" s="6"/>
      <c r="AO139" s="6"/>
      <c r="AP139" s="26"/>
      <c r="AQ139" s="26"/>
      <c r="AR139" s="26"/>
      <c r="AS139" s="26"/>
    </row>
    <row r="140" spans="2:46" ht="14.25" customHeight="1">
      <c r="B140" s="6"/>
      <c r="D140" s="6" t="s">
        <v>111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spans="2:46" ht="4" customHeight="1" thickBot="1">
      <c r="B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34"/>
    </row>
    <row r="142" spans="2:46" ht="8.25" customHeight="1" thickBot="1">
      <c r="B142" s="6"/>
      <c r="C142" s="6"/>
      <c r="D142" s="6"/>
      <c r="E142" s="35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7"/>
    </row>
    <row r="143" spans="2:46" ht="14.25" customHeight="1" thickBot="1">
      <c r="B143" s="6"/>
      <c r="C143" s="6"/>
      <c r="D143" s="38"/>
      <c r="F143" s="10" t="s">
        <v>83</v>
      </c>
      <c r="G143" s="6" t="s">
        <v>14</v>
      </c>
      <c r="H143" s="39"/>
      <c r="I143" s="80">
        <v>5</v>
      </c>
      <c r="J143" s="80"/>
      <c r="K143" s="8" t="s">
        <v>15</v>
      </c>
      <c r="L143" s="114" t="s">
        <v>119</v>
      </c>
      <c r="M143" s="115"/>
      <c r="N143" s="6" t="s">
        <v>16</v>
      </c>
      <c r="O143" s="10" t="s">
        <v>55</v>
      </c>
      <c r="P143" s="8"/>
      <c r="Q143" s="10" t="s">
        <v>14</v>
      </c>
      <c r="R143" s="8"/>
      <c r="S143" s="80">
        <v>5</v>
      </c>
      <c r="T143" s="80"/>
      <c r="U143" s="8" t="s">
        <v>15</v>
      </c>
      <c r="V143" s="80">
        <v>9</v>
      </c>
      <c r="W143" s="80"/>
      <c r="X143" s="6" t="s">
        <v>56</v>
      </c>
      <c r="Y143" s="10" t="s">
        <v>84</v>
      </c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116" t="s">
        <v>119</v>
      </c>
      <c r="AK143" s="117"/>
      <c r="AL143" s="117"/>
      <c r="AM143" s="117"/>
      <c r="AN143" s="117"/>
      <c r="AO143" s="118"/>
      <c r="AP143" s="6" t="s">
        <v>24</v>
      </c>
      <c r="AQ143" s="6"/>
      <c r="AR143" s="6"/>
      <c r="AS143" s="6"/>
      <c r="AT143" s="40"/>
    </row>
    <row r="144" spans="2:46" ht="6" customHeight="1" thickBot="1">
      <c r="B144" s="6"/>
      <c r="C144" s="6"/>
      <c r="D144" s="6"/>
      <c r="E144" s="41"/>
      <c r="F144" s="6"/>
      <c r="G144" s="28"/>
      <c r="H144" s="6"/>
      <c r="I144" s="6"/>
      <c r="J144" s="6"/>
      <c r="K144" s="6"/>
      <c r="L144" s="6"/>
      <c r="M144" s="6"/>
      <c r="N144" s="6"/>
      <c r="O144" s="6"/>
      <c r="P144" s="6"/>
      <c r="AC144" s="6"/>
      <c r="AE144" s="28"/>
      <c r="AK144" s="6"/>
      <c r="AL144" s="6"/>
      <c r="AM144" s="6"/>
      <c r="AN144" s="6"/>
      <c r="AP144" s="6"/>
      <c r="AQ144" s="6"/>
      <c r="AR144" s="6"/>
      <c r="AS144" s="6"/>
      <c r="AT144" s="40"/>
    </row>
    <row r="145" spans="2:46" ht="14.25" customHeight="1" thickBot="1">
      <c r="B145" s="6"/>
      <c r="C145" s="6"/>
      <c r="D145" s="6"/>
      <c r="E145" s="41"/>
      <c r="F145" s="6" t="s">
        <v>85</v>
      </c>
      <c r="G145" s="75" t="s">
        <v>83</v>
      </c>
      <c r="H145" s="75"/>
      <c r="I145" s="75" t="s">
        <v>59</v>
      </c>
      <c r="J145" s="75"/>
      <c r="K145" s="6"/>
      <c r="L145" s="114" t="s">
        <v>119</v>
      </c>
      <c r="M145" s="115"/>
      <c r="N145" s="23" t="s">
        <v>60</v>
      </c>
      <c r="O145" s="6"/>
      <c r="P145" s="6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I145" s="44" t="s">
        <v>61</v>
      </c>
      <c r="AJ145" s="116" t="s">
        <v>119</v>
      </c>
      <c r="AK145" s="117"/>
      <c r="AL145" s="117"/>
      <c r="AM145" s="117"/>
      <c r="AN145" s="117"/>
      <c r="AO145" s="118"/>
      <c r="AP145" s="6" t="s">
        <v>24</v>
      </c>
      <c r="AQ145" s="68" t="s">
        <v>86</v>
      </c>
      <c r="AR145" s="68"/>
      <c r="AS145" s="6"/>
      <c r="AT145" s="40"/>
    </row>
    <row r="146" spans="2:46" ht="15" customHeight="1">
      <c r="B146" s="6"/>
      <c r="C146" s="6"/>
      <c r="D146" s="6"/>
      <c r="E146" s="41"/>
      <c r="F146" s="6"/>
      <c r="G146" s="23" t="s">
        <v>106</v>
      </c>
      <c r="H146" s="8"/>
      <c r="I146" s="6"/>
      <c r="J146" s="8"/>
      <c r="K146" s="8"/>
      <c r="L146" s="6"/>
      <c r="M146" s="6"/>
      <c r="N146" s="6"/>
      <c r="O146" s="6"/>
      <c r="P146" s="6"/>
      <c r="AC146" s="6"/>
      <c r="AE146" s="28"/>
      <c r="AK146" s="25"/>
      <c r="AL146" s="25"/>
      <c r="AM146" s="25"/>
      <c r="AN146" s="25"/>
      <c r="AO146" s="25"/>
      <c r="AP146" s="25"/>
      <c r="AQ146" s="6"/>
      <c r="AR146" s="6"/>
      <c r="AS146" s="6"/>
      <c r="AT146" s="40"/>
    </row>
    <row r="147" spans="2:46" ht="6" customHeight="1" thickBot="1">
      <c r="B147" s="6"/>
      <c r="C147" s="6"/>
      <c r="D147" s="6"/>
      <c r="E147" s="4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40"/>
    </row>
    <row r="148" spans="2:46" ht="14.25" customHeight="1" thickBot="1">
      <c r="B148" s="6"/>
      <c r="C148" s="6"/>
      <c r="D148" s="38"/>
      <c r="F148" s="10" t="s">
        <v>87</v>
      </c>
      <c r="G148" s="6" t="s">
        <v>14</v>
      </c>
      <c r="H148" s="39"/>
      <c r="I148" s="80">
        <v>5</v>
      </c>
      <c r="J148" s="80"/>
      <c r="K148" s="8" t="s">
        <v>15</v>
      </c>
      <c r="L148" s="114" t="s">
        <v>119</v>
      </c>
      <c r="M148" s="115"/>
      <c r="N148" s="6" t="s">
        <v>16</v>
      </c>
      <c r="O148" s="10" t="s">
        <v>55</v>
      </c>
      <c r="P148" s="8"/>
      <c r="Q148" s="10" t="s">
        <v>14</v>
      </c>
      <c r="R148" s="8"/>
      <c r="S148" s="80">
        <v>5</v>
      </c>
      <c r="T148" s="80"/>
      <c r="U148" s="8" t="s">
        <v>15</v>
      </c>
      <c r="V148" s="80">
        <v>9</v>
      </c>
      <c r="W148" s="80"/>
      <c r="X148" s="6" t="s">
        <v>56</v>
      </c>
      <c r="Y148" s="10" t="s">
        <v>112</v>
      </c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116" t="s">
        <v>119</v>
      </c>
      <c r="AK148" s="117"/>
      <c r="AL148" s="117"/>
      <c r="AM148" s="117"/>
      <c r="AN148" s="117"/>
      <c r="AO148" s="118"/>
      <c r="AP148" s="6" t="s">
        <v>78</v>
      </c>
      <c r="AQ148" s="6"/>
      <c r="AR148" s="6"/>
      <c r="AS148" s="6"/>
      <c r="AT148" s="40"/>
    </row>
    <row r="149" spans="2:46" ht="6" customHeight="1" thickBot="1">
      <c r="B149" s="6"/>
      <c r="C149" s="6"/>
      <c r="D149" s="6"/>
      <c r="E149" s="41"/>
      <c r="F149" s="6"/>
      <c r="G149" s="28"/>
      <c r="H149" s="6"/>
      <c r="I149" s="6"/>
      <c r="J149" s="6"/>
      <c r="K149" s="6"/>
      <c r="L149" s="6"/>
      <c r="M149" s="6"/>
      <c r="N149" s="6"/>
      <c r="O149" s="6"/>
      <c r="P149" s="6"/>
      <c r="AC149" s="6"/>
      <c r="AE149" s="28"/>
      <c r="AK149" s="6"/>
      <c r="AL149" s="6"/>
      <c r="AM149" s="6"/>
      <c r="AN149" s="6"/>
      <c r="AP149" s="6"/>
      <c r="AQ149" s="6"/>
      <c r="AR149" s="6"/>
      <c r="AS149" s="6"/>
      <c r="AT149" s="40"/>
    </row>
    <row r="150" spans="2:46" ht="14.25" customHeight="1" thickBot="1">
      <c r="B150" s="6"/>
      <c r="C150" s="6"/>
      <c r="D150" s="6"/>
      <c r="E150" s="41"/>
      <c r="F150" s="6" t="s">
        <v>89</v>
      </c>
      <c r="G150" s="75" t="s">
        <v>87</v>
      </c>
      <c r="H150" s="75"/>
      <c r="I150" s="75" t="s">
        <v>59</v>
      </c>
      <c r="J150" s="75"/>
      <c r="K150" s="6"/>
      <c r="L150" s="114" t="s">
        <v>119</v>
      </c>
      <c r="M150" s="115"/>
      <c r="N150" s="23" t="s">
        <v>60</v>
      </c>
      <c r="O150" s="6"/>
      <c r="P150" s="6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I150" s="44" t="s">
        <v>61</v>
      </c>
      <c r="AJ150" s="116" t="s">
        <v>119</v>
      </c>
      <c r="AK150" s="117"/>
      <c r="AL150" s="117"/>
      <c r="AM150" s="117"/>
      <c r="AN150" s="117"/>
      <c r="AO150" s="118"/>
      <c r="AP150" s="6" t="s">
        <v>78</v>
      </c>
      <c r="AQ150" s="33"/>
      <c r="AR150" s="78" t="s">
        <v>90</v>
      </c>
      <c r="AS150" s="78"/>
      <c r="AT150" s="40"/>
    </row>
    <row r="151" spans="2:46" ht="15" customHeight="1">
      <c r="B151" s="6"/>
      <c r="C151" s="6"/>
      <c r="D151" s="6"/>
      <c r="E151" s="41"/>
      <c r="F151" s="6"/>
      <c r="G151" s="23" t="s">
        <v>106</v>
      </c>
      <c r="H151" s="8"/>
      <c r="I151" s="6"/>
      <c r="J151" s="8"/>
      <c r="K151" s="8"/>
      <c r="L151" s="6"/>
      <c r="M151" s="6"/>
      <c r="N151" s="6"/>
      <c r="O151" s="6"/>
      <c r="P151" s="6"/>
      <c r="AC151" s="6"/>
      <c r="AE151" s="28"/>
      <c r="AK151" s="25"/>
      <c r="AL151" s="25"/>
      <c r="AM151" s="25"/>
      <c r="AN151" s="25"/>
      <c r="AO151" s="25"/>
      <c r="AP151" s="25"/>
      <c r="AQ151" s="6"/>
      <c r="AR151" s="6"/>
      <c r="AS151" s="6"/>
      <c r="AT151" s="40"/>
    </row>
    <row r="152" spans="2:46" ht="6" customHeight="1" thickBot="1">
      <c r="B152" s="6"/>
      <c r="C152" s="6"/>
      <c r="D152" s="6"/>
      <c r="E152" s="45"/>
      <c r="F152" s="34"/>
      <c r="G152" s="46"/>
      <c r="H152" s="46"/>
      <c r="I152" s="34"/>
      <c r="J152" s="34"/>
      <c r="K152" s="34"/>
      <c r="L152" s="34"/>
      <c r="M152" s="34"/>
      <c r="N152" s="34"/>
      <c r="O152" s="34"/>
      <c r="P152" s="34"/>
      <c r="Q152" s="46"/>
      <c r="R152" s="46"/>
      <c r="S152" s="46"/>
      <c r="T152" s="46"/>
      <c r="U152" s="46"/>
      <c r="V152" s="46"/>
      <c r="W152" s="34"/>
      <c r="X152" s="34"/>
      <c r="Y152" s="34"/>
      <c r="Z152" s="34"/>
      <c r="AA152" s="34"/>
      <c r="AB152" s="34"/>
      <c r="AC152" s="34"/>
      <c r="AD152" s="47"/>
      <c r="AE152" s="47"/>
      <c r="AF152" s="47"/>
      <c r="AG152" s="47"/>
      <c r="AH152" s="47"/>
      <c r="AI152" s="47"/>
      <c r="AJ152" s="34"/>
      <c r="AK152" s="79"/>
      <c r="AL152" s="79"/>
      <c r="AM152" s="79"/>
      <c r="AN152" s="34"/>
      <c r="AO152" s="34"/>
      <c r="AP152" s="48"/>
      <c r="AQ152" s="48"/>
      <c r="AR152" s="48"/>
      <c r="AS152" s="48"/>
      <c r="AT152" s="49"/>
    </row>
    <row r="153" spans="2:46" ht="4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spans="2:46" ht="14.25" customHeight="1" thickBot="1">
      <c r="B154" s="6"/>
      <c r="D154" s="10" t="s">
        <v>115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J154" s="50"/>
      <c r="AK154" s="50"/>
      <c r="AL154" s="50"/>
      <c r="AM154" s="50"/>
      <c r="AN154" s="50"/>
      <c r="AO154" s="50"/>
      <c r="AP154" s="6"/>
      <c r="AQ154" s="68"/>
      <c r="AR154" s="68"/>
      <c r="AS154" s="6"/>
    </row>
    <row r="155" spans="2:46" ht="14.25" customHeight="1" thickBot="1">
      <c r="B155" s="6"/>
      <c r="D155" s="6"/>
      <c r="E155" s="51" t="s">
        <v>92</v>
      </c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116" t="s">
        <v>119</v>
      </c>
      <c r="AK155" s="117"/>
      <c r="AL155" s="117"/>
      <c r="AM155" s="117"/>
      <c r="AN155" s="117"/>
      <c r="AO155" s="118"/>
      <c r="AP155" s="6" t="s">
        <v>24</v>
      </c>
      <c r="AQ155" s="68" t="s">
        <v>93</v>
      </c>
      <c r="AR155" s="68"/>
      <c r="AS155" s="53"/>
    </row>
    <row r="156" spans="2:46" ht="6" customHeight="1" thickBot="1">
      <c r="B156" s="6"/>
      <c r="D156" s="6"/>
      <c r="E156" s="6"/>
      <c r="F156" s="6"/>
      <c r="G156" s="6"/>
      <c r="H156" s="8"/>
      <c r="I156" s="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J156" s="32"/>
      <c r="AK156" s="32"/>
      <c r="AL156" s="32"/>
      <c r="AM156" s="32"/>
      <c r="AN156" s="32"/>
      <c r="AO156" s="32"/>
      <c r="AP156" s="6"/>
      <c r="AQ156" s="22"/>
      <c r="AR156" s="22"/>
      <c r="AS156" s="6"/>
    </row>
    <row r="157" spans="2:46" ht="14.25" customHeight="1" thickBot="1">
      <c r="B157" s="6"/>
      <c r="D157" s="6" t="s">
        <v>94</v>
      </c>
      <c r="E157" s="6"/>
      <c r="F157" s="6"/>
      <c r="G157" s="6"/>
      <c r="H157" s="8"/>
      <c r="I157" s="8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J157" s="116" t="s">
        <v>119</v>
      </c>
      <c r="AK157" s="117"/>
      <c r="AL157" s="117"/>
      <c r="AM157" s="117"/>
      <c r="AN157" s="117"/>
      <c r="AO157" s="118"/>
      <c r="AP157" s="6" t="s">
        <v>24</v>
      </c>
      <c r="AQ157" s="68" t="s">
        <v>95</v>
      </c>
      <c r="AR157" s="68"/>
      <c r="AS157" s="33"/>
    </row>
    <row r="158" spans="2:46" ht="19.5" customHeight="1" thickBot="1">
      <c r="B158" s="6"/>
      <c r="D158" s="6"/>
      <c r="E158" s="6"/>
      <c r="F158" s="6"/>
      <c r="G158" s="6"/>
      <c r="H158" s="8"/>
      <c r="I158" s="8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J158" s="24"/>
      <c r="AK158" s="24"/>
      <c r="AL158" s="24"/>
      <c r="AM158" s="24"/>
      <c r="AN158" s="24"/>
      <c r="AO158" s="24"/>
      <c r="AP158" s="6"/>
      <c r="AQ158" s="22"/>
      <c r="AR158" s="22"/>
      <c r="AS158" s="33"/>
    </row>
    <row r="159" spans="2:46" ht="18" customHeight="1" thickTop="1" thickBot="1">
      <c r="B159" s="6"/>
      <c r="D159" s="6" t="s">
        <v>96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AB159" s="6"/>
      <c r="AJ159" s="140">
        <f>AJ132</f>
        <v>10833</v>
      </c>
      <c r="AK159" s="141"/>
      <c r="AL159" s="141"/>
      <c r="AM159" s="141"/>
      <c r="AN159" s="141"/>
      <c r="AO159" s="142"/>
      <c r="AP159" s="6" t="s">
        <v>24</v>
      </c>
      <c r="AR159" s="6"/>
      <c r="AS159" s="6"/>
    </row>
    <row r="160" spans="2:46" ht="12" customHeight="1" thickTop="1" thickBot="1">
      <c r="B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U160" s="8"/>
      <c r="V160" s="8"/>
      <c r="W160" s="24"/>
      <c r="X160" s="24"/>
      <c r="Y160" s="24"/>
      <c r="Z160" s="24"/>
      <c r="AA160" s="6"/>
      <c r="AB160" s="6"/>
      <c r="AC160" s="23"/>
      <c r="AE160" s="6"/>
      <c r="AF160" s="6"/>
      <c r="AG160" s="23"/>
      <c r="AH160" s="6"/>
      <c r="AI160" s="6"/>
      <c r="AJ160" s="28"/>
      <c r="AL160" s="6"/>
      <c r="AM160" s="6"/>
      <c r="AN160" s="6"/>
      <c r="AO160" s="6"/>
      <c r="AP160" s="6"/>
      <c r="AR160" s="6"/>
      <c r="AS160" s="6"/>
    </row>
    <row r="161" spans="2:47" ht="15" customHeight="1" thickTop="1">
      <c r="B161" s="6"/>
      <c r="C161" s="6"/>
      <c r="D161" s="6" t="s">
        <v>97</v>
      </c>
      <c r="E161" s="6"/>
      <c r="F161" s="6"/>
      <c r="G161" s="8"/>
      <c r="H161" s="8"/>
      <c r="I161" s="6"/>
      <c r="J161" s="6"/>
      <c r="K161" s="6"/>
      <c r="L161" s="6"/>
      <c r="M161" s="6"/>
      <c r="N161" s="6"/>
      <c r="O161" s="6"/>
      <c r="P161" s="6"/>
      <c r="Q161" s="8"/>
      <c r="R161" s="8"/>
      <c r="S161" s="8"/>
      <c r="T161" s="8"/>
      <c r="U161" s="8"/>
      <c r="X161" s="61" t="s">
        <v>98</v>
      </c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3"/>
      <c r="AJ161" s="64" t="s">
        <v>99</v>
      </c>
      <c r="AK161" s="64"/>
      <c r="AL161" s="64"/>
      <c r="AM161" s="64"/>
      <c r="AN161" s="64"/>
      <c r="AO161" s="64"/>
      <c r="AP161" s="26"/>
      <c r="AQ161" s="26"/>
      <c r="AR161" s="26"/>
      <c r="AS161" s="26"/>
      <c r="AU161" s="6"/>
    </row>
    <row r="162" spans="2:47" ht="15" customHeight="1">
      <c r="B162" s="6"/>
      <c r="C162" s="6"/>
      <c r="D162" s="6"/>
      <c r="E162" s="65" t="s">
        <v>100</v>
      </c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54"/>
      <c r="X162" s="61" t="s">
        <v>101</v>
      </c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3"/>
      <c r="AJ162" s="66" t="s">
        <v>102</v>
      </c>
      <c r="AK162" s="66"/>
      <c r="AL162" s="66"/>
      <c r="AM162" s="66"/>
      <c r="AN162" s="66"/>
      <c r="AO162" s="66"/>
      <c r="AP162" s="26"/>
      <c r="AQ162" s="26"/>
      <c r="AR162" s="26"/>
      <c r="AS162" s="26"/>
      <c r="AU162" s="6"/>
    </row>
    <row r="163" spans="2:47" ht="15" customHeight="1" thickBot="1">
      <c r="B163" s="6"/>
      <c r="C163" s="6"/>
      <c r="D163" s="6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61" t="s">
        <v>103</v>
      </c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3"/>
      <c r="AJ163" s="67" t="s">
        <v>104</v>
      </c>
      <c r="AK163" s="67"/>
      <c r="AL163" s="67"/>
      <c r="AM163" s="67"/>
      <c r="AN163" s="67"/>
      <c r="AO163" s="67"/>
      <c r="AP163" s="26"/>
      <c r="AQ163" s="26"/>
      <c r="AR163" s="26"/>
      <c r="AS163" s="26"/>
      <c r="AU163" s="6"/>
    </row>
    <row r="164" spans="2:47" ht="4.5" customHeight="1" thickTop="1">
      <c r="B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U164" s="8"/>
      <c r="V164" s="8"/>
      <c r="W164" s="24"/>
      <c r="X164" s="24"/>
      <c r="Y164" s="24"/>
      <c r="Z164" s="24"/>
      <c r="AA164" s="6"/>
      <c r="AB164" s="6"/>
      <c r="AC164" s="23"/>
      <c r="AD164" s="6"/>
      <c r="AE164" s="6"/>
      <c r="AF164" s="6"/>
      <c r="AG164" s="6"/>
      <c r="AH164" s="6"/>
      <c r="AI164" s="6"/>
      <c r="AJ164" s="28"/>
      <c r="AL164" s="6"/>
      <c r="AM164" s="6"/>
      <c r="AN164" s="6"/>
      <c r="AO164" s="6"/>
      <c r="AP164" s="6"/>
      <c r="AR164" s="6"/>
      <c r="AS164" s="6"/>
    </row>
    <row r="165" spans="2:47" ht="13.5" customHeight="1">
      <c r="B165" s="4"/>
      <c r="C165" s="4"/>
      <c r="D165" s="4"/>
      <c r="E165" s="4"/>
      <c r="F165" s="4"/>
      <c r="AO165" s="5"/>
      <c r="AP165" s="5"/>
      <c r="AQ165" s="5"/>
      <c r="AR165" s="5"/>
      <c r="AS165" s="5"/>
    </row>
    <row r="166" spans="2:47" ht="15.75" customHeight="1"/>
    <row r="167" spans="2:47" ht="15.75" customHeight="1"/>
  </sheetData>
  <mergeCells count="182">
    <mergeCell ref="AO1:AS1"/>
    <mergeCell ref="B3:AS3"/>
    <mergeCell ref="B4:AS4"/>
    <mergeCell ref="V8:X8"/>
    <mergeCell ref="V10:X10"/>
    <mergeCell ref="T12:X12"/>
    <mergeCell ref="AH18:AI18"/>
    <mergeCell ref="AL18:AM18"/>
    <mergeCell ref="AP18:AQ18"/>
    <mergeCell ref="B19:N19"/>
    <mergeCell ref="O19:T19"/>
    <mergeCell ref="U19:AS19"/>
    <mergeCell ref="B18:G18"/>
    <mergeCell ref="H18:L18"/>
    <mergeCell ref="N18:T18"/>
    <mergeCell ref="U18:Y18"/>
    <mergeCell ref="Z18:AC18"/>
    <mergeCell ref="AD18:AF18"/>
    <mergeCell ref="C44:AR45"/>
    <mergeCell ref="H49:I49"/>
    <mergeCell ref="AJ49:AO49"/>
    <mergeCell ref="AQ49:AR49"/>
    <mergeCell ref="E50:AK50"/>
    <mergeCell ref="AL50:AS50"/>
    <mergeCell ref="AJ25:AO25"/>
    <mergeCell ref="AQ25:AR25"/>
    <mergeCell ref="AJ32:AO32"/>
    <mergeCell ref="AQ32:AR32"/>
    <mergeCell ref="AJ37:AO37"/>
    <mergeCell ref="AI38:AT39"/>
    <mergeCell ref="AJ52:AO52"/>
    <mergeCell ref="AR52:AS52"/>
    <mergeCell ref="E53:AK53"/>
    <mergeCell ref="AL53:AT53"/>
    <mergeCell ref="I58:J58"/>
    <mergeCell ref="L58:M58"/>
    <mergeCell ref="S58:T58"/>
    <mergeCell ref="V58:W58"/>
    <mergeCell ref="AJ58:AO58"/>
    <mergeCell ref="G60:H60"/>
    <mergeCell ref="I60:J60"/>
    <mergeCell ref="L60:M60"/>
    <mergeCell ref="AJ60:AO60"/>
    <mergeCell ref="AQ60:AR60"/>
    <mergeCell ref="I63:J63"/>
    <mergeCell ref="L63:M63"/>
    <mergeCell ref="S63:T63"/>
    <mergeCell ref="V63:W63"/>
    <mergeCell ref="AJ63:AO63"/>
    <mergeCell ref="AQ69:AR69"/>
    <mergeCell ref="AJ70:AO70"/>
    <mergeCell ref="AQ70:AR70"/>
    <mergeCell ref="AJ72:AO72"/>
    <mergeCell ref="AQ72:AR72"/>
    <mergeCell ref="H74:I74"/>
    <mergeCell ref="AJ74:AO74"/>
    <mergeCell ref="AQ74:AR74"/>
    <mergeCell ref="G65:H65"/>
    <mergeCell ref="I65:J65"/>
    <mergeCell ref="L65:M65"/>
    <mergeCell ref="AJ65:AO65"/>
    <mergeCell ref="AR65:AS65"/>
    <mergeCell ref="AK67:AM67"/>
    <mergeCell ref="G85:H85"/>
    <mergeCell ref="I85:J85"/>
    <mergeCell ref="L85:M85"/>
    <mergeCell ref="AJ85:AO85"/>
    <mergeCell ref="E75:AK75"/>
    <mergeCell ref="AL75:AS75"/>
    <mergeCell ref="AJ77:AO77"/>
    <mergeCell ref="AR77:AS77"/>
    <mergeCell ref="E78:AK78"/>
    <mergeCell ref="AL78:AS78"/>
    <mergeCell ref="AQ85:AR85"/>
    <mergeCell ref="I88:J88"/>
    <mergeCell ref="L88:M88"/>
    <mergeCell ref="S88:T88"/>
    <mergeCell ref="V88:W88"/>
    <mergeCell ref="AJ88:AO88"/>
    <mergeCell ref="I83:J83"/>
    <mergeCell ref="L83:M83"/>
    <mergeCell ref="S83:T83"/>
    <mergeCell ref="V83:W83"/>
    <mergeCell ref="AJ83:AO83"/>
    <mergeCell ref="AQ94:AR94"/>
    <mergeCell ref="AJ95:AO95"/>
    <mergeCell ref="AQ95:AR95"/>
    <mergeCell ref="AJ97:AO97"/>
    <mergeCell ref="AQ97:AR97"/>
    <mergeCell ref="AJ99:AO99"/>
    <mergeCell ref="G90:H90"/>
    <mergeCell ref="I90:J90"/>
    <mergeCell ref="L90:M90"/>
    <mergeCell ref="AJ90:AO90"/>
    <mergeCell ref="AR90:AS90"/>
    <mergeCell ref="AK92:AM92"/>
    <mergeCell ref="AO105:AS105"/>
    <mergeCell ref="H109:I109"/>
    <mergeCell ref="AJ109:AO109"/>
    <mergeCell ref="AQ109:AR109"/>
    <mergeCell ref="E110:AK110"/>
    <mergeCell ref="AL110:AS110"/>
    <mergeCell ref="X101:AI101"/>
    <mergeCell ref="AJ101:AO101"/>
    <mergeCell ref="E102:V102"/>
    <mergeCell ref="X102:AI102"/>
    <mergeCell ref="AJ102:AO102"/>
    <mergeCell ref="X103:AI103"/>
    <mergeCell ref="AJ103:AO103"/>
    <mergeCell ref="AJ112:AO112"/>
    <mergeCell ref="AR112:AS112"/>
    <mergeCell ref="E113:AK113"/>
    <mergeCell ref="AL113:AT113"/>
    <mergeCell ref="I118:J118"/>
    <mergeCell ref="L118:M118"/>
    <mergeCell ref="S118:T118"/>
    <mergeCell ref="V118:W118"/>
    <mergeCell ref="AJ118:AO118"/>
    <mergeCell ref="G125:H125"/>
    <mergeCell ref="I125:J125"/>
    <mergeCell ref="L125:M125"/>
    <mergeCell ref="AJ125:AO125"/>
    <mergeCell ref="AR125:AS125"/>
    <mergeCell ref="AK127:AM127"/>
    <mergeCell ref="G120:H120"/>
    <mergeCell ref="I120:J120"/>
    <mergeCell ref="L120:M120"/>
    <mergeCell ref="AJ120:AO120"/>
    <mergeCell ref="AQ120:AR120"/>
    <mergeCell ref="I123:J123"/>
    <mergeCell ref="L123:M123"/>
    <mergeCell ref="S123:T123"/>
    <mergeCell ref="V123:W123"/>
    <mergeCell ref="AJ123:AO123"/>
    <mergeCell ref="E135:AK135"/>
    <mergeCell ref="AL135:AS135"/>
    <mergeCell ref="AJ137:AO137"/>
    <mergeCell ref="AR137:AS137"/>
    <mergeCell ref="E138:AK138"/>
    <mergeCell ref="AL138:AS138"/>
    <mergeCell ref="AQ129:AR129"/>
    <mergeCell ref="AJ130:AO130"/>
    <mergeCell ref="AQ130:AR130"/>
    <mergeCell ref="AJ132:AO132"/>
    <mergeCell ref="AQ132:AR132"/>
    <mergeCell ref="H134:I134"/>
    <mergeCell ref="AJ134:AO134"/>
    <mergeCell ref="AQ134:AR134"/>
    <mergeCell ref="I143:J143"/>
    <mergeCell ref="L143:M143"/>
    <mergeCell ref="S143:T143"/>
    <mergeCell ref="V143:W143"/>
    <mergeCell ref="AJ143:AO143"/>
    <mergeCell ref="G145:H145"/>
    <mergeCell ref="I145:J145"/>
    <mergeCell ref="L145:M145"/>
    <mergeCell ref="AJ145:AO145"/>
    <mergeCell ref="G150:H150"/>
    <mergeCell ref="I150:J150"/>
    <mergeCell ref="L150:M150"/>
    <mergeCell ref="AJ150:AO150"/>
    <mergeCell ref="AR150:AS150"/>
    <mergeCell ref="AK152:AM152"/>
    <mergeCell ref="AQ145:AR145"/>
    <mergeCell ref="I148:J148"/>
    <mergeCell ref="L148:M148"/>
    <mergeCell ref="S148:T148"/>
    <mergeCell ref="V148:W148"/>
    <mergeCell ref="AJ148:AO148"/>
    <mergeCell ref="X161:AI161"/>
    <mergeCell ref="AJ161:AO161"/>
    <mergeCell ref="E162:V162"/>
    <mergeCell ref="X162:AI162"/>
    <mergeCell ref="AJ162:AO162"/>
    <mergeCell ref="X163:AI163"/>
    <mergeCell ref="AJ163:AO163"/>
    <mergeCell ref="AQ154:AR154"/>
    <mergeCell ref="AJ155:AO155"/>
    <mergeCell ref="AQ155:AR155"/>
    <mergeCell ref="AJ157:AO157"/>
    <mergeCell ref="AQ157:AR157"/>
    <mergeCell ref="AJ159:AO159"/>
  </mergeCells>
  <phoneticPr fontId="3"/>
  <printOptions horizontalCentered="1"/>
  <pageMargins left="0.19685039370078741" right="0.15748031496062992" top="0.39370078740157483" bottom="0.39370078740157483" header="0.31496062992125984" footer="0.15748031496062992"/>
  <pageSetup paperSize="9" scale="95" fitToHeight="0" orientation="portrait" r:id="rId1"/>
  <headerFooter>
    <oddFooter>&amp;C&amp;"ＭＳ ゴシック,標準"&amp;P／&amp;N</oddFooter>
  </headerFooter>
  <rowBreaks count="2" manualBreakCount="2">
    <brk id="40" min="1" max="45" man="1"/>
    <brk id="104" min="1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創業特例用（様式）</vt:lpstr>
      <vt:lpstr>創業特例用（記入例・法人)</vt:lpstr>
      <vt:lpstr>創業特例用（記入例・個人事業主)</vt:lpstr>
      <vt:lpstr>'創業特例用（記入例・個人事業主)'!Print_Area</vt:lpstr>
      <vt:lpstr>'創業特例用（記入例・法人)'!Print_Area</vt:lpstr>
      <vt:lpstr>'創業特例用（様式）'!Print_Area</vt:lpstr>
    </vt:vector>
  </TitlesOfParts>
  <Company>JTBコーポレートセールス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BWTM6022</dc:creator>
  <cp:lastModifiedBy>サポート バリューリンクス</cp:lastModifiedBy>
  <dcterms:created xsi:type="dcterms:W3CDTF">2023-09-25T01:25:01Z</dcterms:created>
  <dcterms:modified xsi:type="dcterms:W3CDTF">2023-09-28T06:22:45Z</dcterms:modified>
</cp:coreProperties>
</file>